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5_業務部_部会委員会 資料\02_収益会計\○税制措置 対応臨時専門委員会（旧 ＳＺ委員会）\_2【KT 中小企業経営強化税制】中小企業等経営強化法／固定資産税の課税標準の特例措置［2016.07.01～］\2025.04.01 様式・比較指標変更\"/>
    </mc:Choice>
  </mc:AlternateContent>
  <xr:revisionPtr revIDLastSave="0" documentId="13_ncr:1_{769631FB-18C7-46FC-9A19-E31C1801DC49}" xr6:coauthVersionLast="36" xr6:coauthVersionMax="36" xr10:uidLastSave="{00000000-0000-0000-0000-000000000000}"/>
  <bookViews>
    <workbookView xWindow="0" yWindow="0" windowWidth="14205" windowHeight="11040" xr2:uid="{00000000-000D-0000-FFFF-FFFF00000000}"/>
  </bookViews>
  <sheets>
    <sheet name="【自動入力用】" sheetId="1" r:id="rId1"/>
    <sheet name="【印刷用】" sheetId="3" r:id="rId2"/>
    <sheet name="【手入力用】" sheetId="4" r:id="rId3"/>
  </sheets>
  <definedNames>
    <definedName name="_xlnm.Print_Area" localSheetId="1">【印刷用】!$A$2:$L$47</definedName>
    <definedName name="_xlnm.Print_Area" localSheetId="0">【自動入力用】!$A$1:$AH$48</definedName>
    <definedName name="_xlnm.Print_Area" localSheetId="2">【手入力用】!$A$3:$L$48</definedName>
  </definedNames>
  <calcPr calcId="191029"/>
</workbook>
</file>

<file path=xl/calcChain.xml><?xml version="1.0" encoding="utf-8"?>
<calcChain xmlns="http://schemas.openxmlformats.org/spreadsheetml/2006/main">
  <c r="J26" i="1" l="1"/>
  <c r="J23" i="1"/>
  <c r="J20" i="1"/>
  <c r="N9" i="1" l="1"/>
  <c r="N10" i="1" s="1"/>
  <c r="H9" i="3" s="1"/>
  <c r="M33" i="1" l="1"/>
  <c r="G35" i="3" s="1"/>
  <c r="H10" i="4" l="1"/>
  <c r="H13" i="4"/>
  <c r="F15" i="4" s="1"/>
  <c r="J36" i="1" l="1"/>
  <c r="D39" i="3" s="1"/>
  <c r="AF40" i="1" l="1"/>
  <c r="AC40" i="1"/>
  <c r="Z40" i="1"/>
  <c r="V40" i="1"/>
  <c r="T40" i="1"/>
  <c r="AD37" i="1"/>
  <c r="AA37" i="1"/>
  <c r="X37" i="1"/>
  <c r="V37" i="1"/>
  <c r="T37" i="1"/>
  <c r="P33" i="1"/>
  <c r="J35" i="3" s="1"/>
  <c r="N32" i="1"/>
  <c r="H34" i="3" s="1"/>
  <c r="N31" i="1"/>
  <c r="H33" i="3" s="1"/>
  <c r="P30" i="1"/>
  <c r="J32" i="3" s="1"/>
  <c r="M30" i="1"/>
  <c r="G32" i="3" s="1"/>
  <c r="J27" i="1"/>
  <c r="D28" i="3" s="1"/>
  <c r="D27" i="3"/>
  <c r="J24" i="1"/>
  <c r="D24" i="3" s="1"/>
  <c r="D23" i="3"/>
  <c r="J21" i="1"/>
  <c r="D20" i="3" s="1"/>
  <c r="D19" i="3"/>
  <c r="P12" i="1"/>
  <c r="J11" i="3" s="1"/>
  <c r="N12" i="1"/>
  <c r="P9" i="1"/>
  <c r="J8" i="3" s="1"/>
  <c r="J17" i="1"/>
  <c r="D16" i="3" s="1"/>
  <c r="J6" i="1"/>
  <c r="D5" i="3" s="1"/>
  <c r="AD33" i="1"/>
  <c r="T41" i="1" s="1"/>
  <c r="AD32" i="1"/>
  <c r="T38" i="1" s="1"/>
  <c r="J39" i="1"/>
  <c r="D41" i="3" s="1"/>
  <c r="N13" i="1" l="1"/>
  <c r="L15" i="1" s="1"/>
  <c r="F14" i="3" s="1"/>
  <c r="H8" i="3"/>
  <c r="L35" i="1"/>
  <c r="F37" i="3" s="1"/>
  <c r="H11" i="3"/>
  <c r="H12" i="3" l="1"/>
</calcChain>
</file>

<file path=xl/sharedStrings.xml><?xml version="1.0" encoding="utf-8"?>
<sst xmlns="http://schemas.openxmlformats.org/spreadsheetml/2006/main" count="194" uniqueCount="107">
  <si>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</si>
  <si>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〇一代前モデル：</t>
    <rPh sb="1" eb="3">
      <t>イチダイ</t>
    </rPh>
    <rPh sb="3" eb="4">
      <t>マエ</t>
    </rPh>
    <phoneticPr fontId="1"/>
  </si>
  <si>
    <t>〇当該モデル：</t>
    <rPh sb="1" eb="3">
      <t>トウガイ</t>
    </rPh>
    <phoneticPr fontId="1"/>
  </si>
  <si>
    <t>年平均：</t>
    <rPh sb="0" eb="3">
      <t>ネンヘイキン</t>
    </rPh>
    <phoneticPr fontId="1"/>
  </si>
  <si>
    <t>％</t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</si>
  <si>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</si>
  <si>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</si>
  <si>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</si>
  <si>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</si>
  <si>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（</t>
    <phoneticPr fontId="1"/>
  </si>
  <si>
    <t>該当要件への当非</t>
    <rPh sb="0" eb="2">
      <t>ガイトウ</t>
    </rPh>
    <rPh sb="2" eb="4">
      <t>ヨウケン</t>
    </rPh>
    <rPh sb="6" eb="7">
      <t>トウ</t>
    </rPh>
    <rPh sb="7" eb="8">
      <t>ヒ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</si>
  <si>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</si>
  <si>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</si>
  <si>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</si>
  <si>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</si>
  <si>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年　　</t>
    <rPh sb="0" eb="1">
      <t>ネン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</si>
  <si>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</si>
  <si>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</si>
  <si>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年度</t>
    <rPh sb="0" eb="2">
      <t>ネンド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</si>
  <si>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</si>
  <si>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r>
      <t>当該設備の一代前モデルと比較して
年平均１％以上の生産性向上を達成
している。
（</t>
    </r>
    <r>
      <rPr>
        <b/>
        <sz val="10"/>
        <color indexed="8"/>
        <rFont val="ＭＳ 明朝"/>
        <family val="1"/>
        <charset val="128"/>
      </rPr>
      <t>※３</t>
    </r>
    <r>
      <rPr>
        <sz val="10"/>
        <color indexed="8"/>
        <rFont val="ＭＳ 明朝"/>
        <family val="1"/>
        <charset val="128"/>
      </rPr>
      <t>）比較すべき旧モデルが全くない場合には、記載不要。</t>
    </r>
    <rPh sb="44" eb="46">
      <t>ヒカク</t>
    </rPh>
    <rPh sb="49" eb="50">
      <t>キュウ</t>
    </rPh>
    <rPh sb="54" eb="55">
      <t>マッタ</t>
    </rPh>
    <rPh sb="58" eb="60">
      <t>バアイ</t>
    </rPh>
    <rPh sb="63" eb="65">
      <t>キサイ</t>
    </rPh>
    <rPh sb="65" eb="67">
      <t>フヨウ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</si>
  <si>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</si>
  <si>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</si>
  <si>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（※１）</t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</si>
  <si>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</si>
  <si>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 xml:space="preserve"> </t>
    <phoneticPr fontId="1"/>
  </si>
  <si>
    <t>②－①＝</t>
    <phoneticPr fontId="1"/>
  </si>
  <si>
    <t>※プルダウンから選択</t>
    <rPh sb="8" eb="10">
      <t>センタク</t>
    </rPh>
    <phoneticPr fontId="1"/>
  </si>
  <si>
    <t>【（一社）日本溶接協会チェックリスト】</t>
    <rPh sb="2" eb="4">
      <t>イッシャ</t>
    </rPh>
    <rPh sb="5" eb="11">
      <t>ニホンヨウセツキョウカイ</t>
    </rPh>
    <phoneticPr fontId="1"/>
  </si>
  <si>
    <t>①当該モデルの販売開始年が10年以内</t>
    <rPh sb="1" eb="3">
      <t>トウガイ</t>
    </rPh>
    <rPh sb="7" eb="12">
      <t>ハンバイカイシネン</t>
    </rPh>
    <rPh sb="15" eb="16">
      <t>ネン</t>
    </rPh>
    <rPh sb="16" eb="18">
      <t>イナイ</t>
    </rPh>
    <phoneticPr fontId="1"/>
  </si>
  <si>
    <t>②当該モデルの販売開始年</t>
    <rPh sb="1" eb="3">
      <t>トウガイ</t>
    </rPh>
    <rPh sb="7" eb="12">
      <t>ハンバイカイシネン</t>
    </rPh>
    <phoneticPr fontId="1"/>
  </si>
  <si>
    <t>③　　　　　　〃　　　　　　　月</t>
    <rPh sb="15" eb="16">
      <t>ツキ</t>
    </rPh>
    <phoneticPr fontId="1"/>
  </si>
  <si>
    <t>④当該モデルをユーザへ納入する年（予定）</t>
    <rPh sb="1" eb="3">
      <t>トウガイ</t>
    </rPh>
    <rPh sb="11" eb="13">
      <t>ノウニュウ</t>
    </rPh>
    <rPh sb="15" eb="16">
      <t>トシ</t>
    </rPh>
    <rPh sb="17" eb="19">
      <t>ヨテイ</t>
    </rPh>
    <phoneticPr fontId="1"/>
  </si>
  <si>
    <t>⑤　　　　　　　　　〃　　　　　　　　　 月（予定）</t>
    <rPh sb="21" eb="22">
      <t>ツキ</t>
    </rPh>
    <rPh sb="23" eb="25">
      <t>ヨテイ</t>
    </rPh>
    <phoneticPr fontId="1"/>
  </si>
  <si>
    <t>⑥生産性向上率の計算結果が1%以上</t>
    <rPh sb="1" eb="6">
      <t>セイサンセイコウジョウ</t>
    </rPh>
    <rPh sb="6" eb="7">
      <t>リツ</t>
    </rPh>
    <rPh sb="8" eb="12">
      <t>ケイサンケッカ</t>
    </rPh>
    <rPh sb="15" eb="17">
      <t>イジョウ</t>
    </rPh>
    <phoneticPr fontId="1"/>
  </si>
  <si>
    <t>⑩　　　　 〃　 　　　型式</t>
    <rPh sb="12" eb="14">
      <t>カタシキ</t>
    </rPh>
    <phoneticPr fontId="1"/>
  </si>
  <si>
    <t>①．該当　　2．非該当</t>
    <rPh sb="2" eb="4">
      <t>ガイトウ</t>
    </rPh>
    <rPh sb="8" eb="11">
      <t>ヒガイトウ</t>
    </rPh>
    <phoneticPr fontId="1"/>
  </si>
  <si>
    <t>1．該当　　②．非該当</t>
    <rPh sb="2" eb="4">
      <t>ガイトウ</t>
    </rPh>
    <rPh sb="8" eb="11">
      <t>ヒガイトウ</t>
    </rPh>
    <phoneticPr fontId="1"/>
  </si>
  <si>
    <t>「該当」選択時</t>
    <rPh sb="1" eb="3">
      <t>ガイトウ</t>
    </rPh>
    <rPh sb="4" eb="7">
      <t>センタクジ</t>
    </rPh>
    <phoneticPr fontId="1"/>
  </si>
  <si>
    <t>「非該当」選択時</t>
    <rPh sb="1" eb="4">
      <t>ヒガイトウ</t>
    </rPh>
    <rPh sb="5" eb="8">
      <t>センタクジ</t>
    </rPh>
    <phoneticPr fontId="1"/>
  </si>
  <si>
    <t>⑪　　　　 〃　 　　　販売開始年</t>
    <rPh sb="12" eb="14">
      <t>ハンバイ</t>
    </rPh>
    <rPh sb="14" eb="16">
      <t>カイシ</t>
    </rPh>
    <rPh sb="16" eb="17">
      <t>トシ</t>
    </rPh>
    <phoneticPr fontId="1"/>
  </si>
  <si>
    <t>↓選択した指標の説明を一言で記入</t>
    <rPh sb="1" eb="3">
      <t>センタク</t>
    </rPh>
    <rPh sb="5" eb="7">
      <t>シヒョウ</t>
    </rPh>
    <rPh sb="8" eb="10">
      <t>セツメイ</t>
    </rPh>
    <rPh sb="11" eb="13">
      <t>ヒトコト</t>
    </rPh>
    <rPh sb="14" eb="16">
      <t>キニュウ</t>
    </rPh>
    <phoneticPr fontId="1"/>
  </si>
  <si>
    <t>⑬生産性向上率の計算</t>
    <rPh sb="1" eb="7">
      <t>セイサンセイコウジョウリツ</t>
    </rPh>
    <rPh sb="8" eb="10">
      <t>ケイサン</t>
    </rPh>
    <phoneticPr fontId="1"/>
  </si>
  <si>
    <t>(</t>
    <phoneticPr fontId="1"/>
  </si>
  <si>
    <t>-</t>
    <phoneticPr fontId="1"/>
  </si>
  <si>
    <t>)/</t>
    <phoneticPr fontId="1"/>
  </si>
  <si>
    <t>)</t>
    <phoneticPr fontId="1"/>
  </si>
  <si>
    <r>
      <rPr>
        <b/>
        <sz val="11"/>
        <color theme="1"/>
        <rFont val="ＭＳ 明朝"/>
        <family val="1"/>
        <charset val="128"/>
      </rPr>
      <t>年</t>
    </r>
    <r>
      <rPr>
        <sz val="11"/>
        <color theme="1"/>
        <rFont val="ＭＳ 明朝"/>
        <family val="1"/>
        <charset val="128"/>
      </rPr>
      <t>が一定期間（※２）の要件内</t>
    </r>
    <phoneticPr fontId="1"/>
  </si>
  <si>
    <t>　（型式）</t>
    <rPh sb="2" eb="4">
      <t>カタシキ</t>
    </rPh>
    <phoneticPr fontId="1"/>
  </si>
  <si>
    <t>　（販売開始年）</t>
    <rPh sb="2" eb="4">
      <t>ハンバイ</t>
    </rPh>
    <rPh sb="4" eb="6">
      <t>カイシ</t>
    </rPh>
    <rPh sb="6" eb="7">
      <t>トシ</t>
    </rPh>
    <phoneticPr fontId="1"/>
  </si>
  <si>
    <t>-</t>
    <phoneticPr fontId="1"/>
  </si>
  <si>
    <t>*100/(</t>
    <phoneticPr fontId="1"/>
  </si>
  <si>
    <t>)</t>
    <phoneticPr fontId="1"/>
  </si>
  <si>
    <t>=</t>
    <phoneticPr fontId="1"/>
  </si>
  <si>
    <t>(1/</t>
    <phoneticPr fontId="1"/>
  </si>
  <si>
    <t>)/(1/</t>
    <phoneticPr fontId="1"/>
  </si>
  <si>
    <t>)*100/(</t>
    <phoneticPr fontId="1"/>
  </si>
  <si>
    <t>a. 当該モデル指標数値&gt;一代前モデル指標数値</t>
    <rPh sb="3" eb="5">
      <t>トウガイ</t>
    </rPh>
    <rPh sb="8" eb="12">
      <t>シヒョウスウチ</t>
    </rPh>
    <rPh sb="13" eb="16">
      <t>イチダイマエ</t>
    </rPh>
    <rPh sb="19" eb="23">
      <t>シヒョウスウチ</t>
    </rPh>
    <phoneticPr fontId="1"/>
  </si>
  <si>
    <t>b. 当該モデル指標数値&lt;一代前モデル指標数値</t>
    <rPh sb="3" eb="5">
      <t>トウガイ</t>
    </rPh>
    <rPh sb="8" eb="12">
      <t>シヒョウスウチ</t>
    </rPh>
    <rPh sb="13" eb="16">
      <t>イチダイマエ</t>
    </rPh>
    <rPh sb="19" eb="23">
      <t>シヒョウスウチ</t>
    </rPh>
    <phoneticPr fontId="1"/>
  </si>
  <si>
    <t>【a. の数式】</t>
    <rPh sb="5" eb="7">
      <t>スウシキ</t>
    </rPh>
    <phoneticPr fontId="1"/>
  </si>
  <si>
    <t>【b. の数式】</t>
    <rPh sb="5" eb="7">
      <t>スウシキ</t>
    </rPh>
    <phoneticPr fontId="1"/>
  </si>
  <si>
    <t>年平均：　％欄は自動入力されます。</t>
    <rPh sb="0" eb="3">
      <t>ネンヘイキン</t>
    </rPh>
    <rPh sb="6" eb="7">
      <t>ラン</t>
    </rPh>
    <rPh sb="8" eb="12">
      <t>ジドウニュウリョク</t>
    </rPh>
    <phoneticPr fontId="1"/>
  </si>
  <si>
    <t>※生産性向上率の計算式をご記入ください</t>
    <rPh sb="1" eb="6">
      <t>セイサンセイコウジョウ</t>
    </rPh>
    <rPh sb="6" eb="7">
      <t>リツ</t>
    </rPh>
    <rPh sb="8" eb="11">
      <t>ケイサンシキ</t>
    </rPh>
    <rPh sb="13" eb="15">
      <t>キニュウ</t>
    </rPh>
    <phoneticPr fontId="1"/>
  </si>
  <si>
    <t>※この【印刷用】シートは【入力用】シートで入力いただいた値がそのまま反映されます。
　こちらを直接編集しないようご注意ください。</t>
    <rPh sb="4" eb="7">
      <t>インサツヨウ</t>
    </rPh>
    <rPh sb="13" eb="16">
      <t>ニュウリョクヨウ</t>
    </rPh>
    <rPh sb="21" eb="23">
      <t>ニュウリョク</t>
    </rPh>
    <rPh sb="28" eb="29">
      <t>アタイ</t>
    </rPh>
    <rPh sb="34" eb="36">
      <t>ハンエイ</t>
    </rPh>
    <rPh sb="47" eb="49">
      <t>チョクセツ</t>
    </rPh>
    <rPh sb="49" eb="51">
      <t>ヘンシュウ</t>
    </rPh>
    <rPh sb="57" eb="59">
      <t>チュウイ</t>
    </rPh>
    <phoneticPr fontId="22"/>
  </si>
  <si>
    <t>年</t>
    <rPh sb="0" eb="1">
      <t>ネン</t>
    </rPh>
    <phoneticPr fontId="1"/>
  </si>
  <si>
    <t>月</t>
    <rPh sb="0" eb="1">
      <t>ガツ</t>
    </rPh>
    <phoneticPr fontId="1"/>
  </si>
  <si>
    <t>＜指標数値＞</t>
    <rPh sb="1" eb="5">
      <t>シヒョウスウチ</t>
    </rPh>
    <phoneticPr fontId="1"/>
  </si>
  <si>
    <t>⑬計算式：　お手数ですが、下欄へ計算式をご記入ください。</t>
    <rPh sb="1" eb="4">
      <t>ケイサンシキ</t>
    </rPh>
    <rPh sb="7" eb="9">
      <t>テスウ</t>
    </rPh>
    <rPh sb="13" eb="14">
      <t>トシシタ</t>
    </rPh>
    <rPh sb="14" eb="15">
      <t>ラン</t>
    </rPh>
    <rPh sb="16" eb="19">
      <t>ケイサンシキ</t>
    </rPh>
    <rPh sb="21" eb="23">
      <t>キニュウ</t>
    </rPh>
    <phoneticPr fontId="1"/>
  </si>
  <si>
    <t>＜生産性向上＞</t>
    <phoneticPr fontId="1"/>
  </si>
  <si>
    <t>発行要件その1</t>
    <rPh sb="0" eb="4">
      <t>ハッコウヨウケン</t>
    </rPh>
    <phoneticPr fontId="1"/>
  </si>
  <si>
    <t>＜販売開始年・取得年＞</t>
    <rPh sb="1" eb="6">
      <t>ハンバイカイシネン</t>
    </rPh>
    <rPh sb="7" eb="10">
      <t>シュトクネン</t>
    </rPh>
    <phoneticPr fontId="1"/>
  </si>
  <si>
    <t>発行要件その2</t>
    <rPh sb="0" eb="2">
      <t>ハッコウ</t>
    </rPh>
    <rPh sb="2" eb="4">
      <t>ヨウケン</t>
    </rPh>
    <phoneticPr fontId="1"/>
  </si>
  <si>
    <t>発行要件その3</t>
    <rPh sb="0" eb="4">
      <t>ハッコウヨウケン</t>
    </rPh>
    <phoneticPr fontId="1"/>
  </si>
  <si>
    <t>⑭販売開始年、生産性向上率がそれぞれ
　発行要件を満たしているか</t>
    <rPh sb="1" eb="6">
      <t>ハンバイカイシネン</t>
    </rPh>
    <rPh sb="7" eb="13">
      <t>セイサンセイコウジョウリツ</t>
    </rPh>
    <rPh sb="20" eb="22">
      <t>ハッコウ</t>
    </rPh>
    <rPh sb="22" eb="24">
      <t>ヨウケン</t>
    </rPh>
    <rPh sb="25" eb="26">
      <t>ミ</t>
    </rPh>
    <phoneticPr fontId="1"/>
  </si>
  <si>
    <t>協会
チェック欄</t>
    <rPh sb="0" eb="2">
      <t>キョウカイ</t>
    </rPh>
    <rPh sb="7" eb="8">
      <t>ラン</t>
    </rPh>
    <phoneticPr fontId="1"/>
  </si>
  <si>
    <r>
      <t>⑧比較に使用する指標の</t>
    </r>
    <r>
      <rPr>
        <b/>
        <sz val="11"/>
        <color theme="1"/>
        <rFont val="ＭＳ Ｐゴシック"/>
        <family val="3"/>
        <charset val="128"/>
        <scheme val="minor"/>
      </rPr>
      <t>単位</t>
    </r>
    <rPh sb="1" eb="3">
      <t>ヒカク</t>
    </rPh>
    <rPh sb="4" eb="6">
      <t>シヨウ</t>
    </rPh>
    <rPh sb="8" eb="10">
      <t>シヒョウ</t>
    </rPh>
    <rPh sb="11" eb="13">
      <t>タンイ</t>
    </rPh>
    <phoneticPr fontId="1"/>
  </si>
  <si>
    <r>
      <t>⑨</t>
    </r>
    <r>
      <rPr>
        <b/>
        <sz val="11"/>
        <color theme="1"/>
        <rFont val="ＭＳ Ｐゴシック"/>
        <family val="3"/>
        <charset val="128"/>
        <scheme val="minor"/>
      </rPr>
      <t>一代前モデル</t>
    </r>
    <r>
      <rPr>
        <sz val="11"/>
        <color theme="1"/>
        <rFont val="ＭＳ Ｐゴシック"/>
        <family val="3"/>
        <charset val="128"/>
        <scheme val="minor"/>
      </rPr>
      <t>の指標</t>
    </r>
    <r>
      <rPr>
        <b/>
        <sz val="11"/>
        <color theme="1"/>
        <rFont val="ＭＳ Ｐゴシック"/>
        <family val="3"/>
        <charset val="128"/>
        <scheme val="minor"/>
      </rPr>
      <t>数値</t>
    </r>
    <rPh sb="1" eb="4">
      <t>イチダイマエ</t>
    </rPh>
    <rPh sb="8" eb="10">
      <t>シヒョウ</t>
    </rPh>
    <rPh sb="10" eb="12">
      <t>スウチ</t>
    </rPh>
    <phoneticPr fontId="1"/>
  </si>
  <si>
    <r>
      <t>⑫</t>
    </r>
    <r>
      <rPr>
        <b/>
        <sz val="11"/>
        <color theme="1"/>
        <rFont val="ＭＳ Ｐゴシック"/>
        <family val="3"/>
        <charset val="128"/>
        <scheme val="minor"/>
      </rPr>
      <t>当該モデル</t>
    </r>
    <r>
      <rPr>
        <sz val="11"/>
        <color theme="1"/>
        <rFont val="ＭＳ Ｐゴシック"/>
        <family val="3"/>
        <charset val="128"/>
        <scheme val="minor"/>
      </rPr>
      <t>の指標</t>
    </r>
    <r>
      <rPr>
        <b/>
        <sz val="11"/>
        <color theme="1"/>
        <rFont val="ＭＳ Ｐゴシック"/>
        <family val="3"/>
        <charset val="128"/>
        <scheme val="minor"/>
      </rPr>
      <t>数値</t>
    </r>
    <rPh sb="1" eb="3">
      <t>トウガイ</t>
    </rPh>
    <rPh sb="7" eb="9">
      <t>シヒョウ</t>
    </rPh>
    <rPh sb="9" eb="11">
      <t>スウチ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</si>
  <si>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　</t>
    </r>
    <r>
      <rPr>
        <b/>
        <u/>
        <sz val="11"/>
        <color rgb="FFFF0000"/>
        <rFont val="ＭＳ Ｐゴシック"/>
        <family val="3"/>
        <charset val="128"/>
        <scheme val="minor"/>
      </rPr>
      <t>メール提出用PDFの作成・原本印刷にあたっては【印刷用】シートをご利用ください。</t>
    </r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</si>
  <si>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※</t>
    </r>
    <r>
      <rPr>
        <b/>
        <u/>
        <sz val="11"/>
        <color rgb="FFFF0000"/>
        <rFont val="ＭＳ Ｐゴシック"/>
        <family val="3"/>
        <charset val="128"/>
        <scheme val="minor"/>
      </rPr>
      <t>こちらのシートは【自動入力用】です。</t>
    </r>
    <rPh sb="10" eb="12">
      <t>ジドウ</t>
    </rPh>
    <phoneticPr fontId="1"/>
  </si>
  <si>
    <t>※確認用の表示画面です。印刷は【印刷用】シートをご利用ください。</t>
    <rPh sb="1" eb="4">
      <t>カクニンヨウ</t>
    </rPh>
    <rPh sb="5" eb="7">
      <t>ヒョウジ</t>
    </rPh>
    <rPh sb="7" eb="9">
      <t>ガメン</t>
    </rPh>
    <rPh sb="12" eb="14">
      <t>インサツ</t>
    </rPh>
    <rPh sb="16" eb="19">
      <t>インサツヨウ</t>
    </rPh>
    <rPh sb="25" eb="27">
      <t>リヨウ</t>
    </rPh>
    <phoneticPr fontId="1"/>
  </si>
  <si>
    <t>1．該当　　　2．非該当</t>
    <phoneticPr fontId="22"/>
  </si>
  <si>
    <t>％</t>
    <phoneticPr fontId="1"/>
  </si>
  <si>
    <t>）</t>
    <phoneticPr fontId="1"/>
  </si>
  <si>
    <t>（</t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</si>
  <si>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</t>
    </r>
    <r>
      <rPr>
        <b/>
        <u val="double"/>
        <sz val="9"/>
        <color indexed="8"/>
        <rFont val="ＭＳ 明朝"/>
        <family val="1"/>
        <charset val="128"/>
      </rPr>
      <t>数値・単位</t>
    </r>
    <r>
      <rPr>
        <sz val="9"/>
        <color indexed="8"/>
        <rFont val="ＭＳ 明朝"/>
        <family val="1"/>
        <charset val="128"/>
      </rPr>
      <t>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</si>
  <si>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1．該当　　　2．非該当</t>
    <phoneticPr fontId="22"/>
  </si>
  <si>
    <t>（※１）</t>
    <phoneticPr fontId="1"/>
  </si>
  <si>
    <t>1．該当　　　2．非該当</t>
    <phoneticPr fontId="22"/>
  </si>
  <si>
    <t>色欄にご記入ください。原本提出の際はカラー印刷でなく、白黒印刷で構いません。</t>
    <rPh sb="0" eb="2">
      <t>イロラン</t>
    </rPh>
    <rPh sb="4" eb="6">
      <t>キニュウ</t>
    </rPh>
    <rPh sb="11" eb="13">
      <t>ゲンポン</t>
    </rPh>
    <rPh sb="13" eb="15">
      <t>テイシュツ</t>
    </rPh>
    <rPh sb="16" eb="17">
      <t>サイ</t>
    </rPh>
    <rPh sb="21" eb="23">
      <t>インサツ</t>
    </rPh>
    <rPh sb="27" eb="29">
      <t>シロクロ</t>
    </rPh>
    <rPh sb="29" eb="31">
      <t>インサツ</t>
    </rPh>
    <rPh sb="32" eb="33">
      <t>カマ</t>
    </rPh>
    <phoneticPr fontId="22"/>
  </si>
  <si>
    <t>※</t>
    <phoneticPr fontId="22"/>
  </si>
  <si>
    <t>　※自動入力がうまくいかない場合にご利用ください。</t>
    <rPh sb="2" eb="6">
      <t>ジドウニュウリョク</t>
    </rPh>
    <rPh sb="14" eb="16">
      <t>バアイ</t>
    </rPh>
    <rPh sb="18" eb="20">
      <t>リヨウ</t>
    </rPh>
    <phoneticPr fontId="22"/>
  </si>
  <si>
    <t>【様式2】</t>
    <rPh sb="1" eb="3">
      <t>ヨウシキ</t>
    </rPh>
    <phoneticPr fontId="1"/>
  </si>
  <si>
    <r>
      <t>※⑫当該モデルの指標数値＞⑨一代前モデルの指標数値　の場合…右側欄</t>
    </r>
    <r>
      <rPr>
        <sz val="11"/>
        <color rgb="FFFF0000"/>
        <rFont val="ＭＳ Ｐゴシック"/>
        <family val="3"/>
        <charset val="128"/>
        <scheme val="minor"/>
      </rPr>
      <t>【a.の数式】</t>
    </r>
    <r>
      <rPr>
        <sz val="11"/>
        <rFont val="ＭＳ Ｐゴシック"/>
        <family val="3"/>
        <charset val="128"/>
        <scheme val="minor"/>
      </rPr>
      <t>ご参照
　 ⑫当該モデルの指標数値＜⑨一代前モデルの指標数値　の場合…右側欄</t>
    </r>
    <r>
      <rPr>
        <sz val="11"/>
        <color rgb="FFFF0000"/>
        <rFont val="ＭＳ Ｐゴシック"/>
        <family val="3"/>
        <charset val="128"/>
        <scheme val="minor"/>
      </rPr>
      <t>【b.の数式】</t>
    </r>
    <r>
      <rPr>
        <sz val="11"/>
        <rFont val="ＭＳ Ｐゴシック"/>
        <family val="3"/>
        <charset val="128"/>
        <scheme val="minor"/>
      </rPr>
      <t>ご参照</t>
    </r>
    <rPh sb="2" eb="4">
      <t>トウガイ</t>
    </rPh>
    <rPh sb="8" eb="12">
      <t>シヒョウスウチ</t>
    </rPh>
    <rPh sb="14" eb="17">
      <t>イチダイマエ</t>
    </rPh>
    <rPh sb="21" eb="25">
      <t>シヒョウスウチ</t>
    </rPh>
    <rPh sb="27" eb="29">
      <t>バアイ</t>
    </rPh>
    <rPh sb="30" eb="33">
      <t>ミギガワラン</t>
    </rPh>
    <rPh sb="41" eb="43">
      <t>サンショウ</t>
    </rPh>
    <phoneticPr fontId="1"/>
  </si>
  <si>
    <t>年</t>
    <rPh sb="0" eb="1">
      <t>ネン</t>
    </rPh>
    <phoneticPr fontId="1"/>
  </si>
  <si>
    <t>年）</t>
    <rPh sb="0" eb="1">
      <t>ネン</t>
    </rPh>
    <phoneticPr fontId="1"/>
  </si>
  <si>
    <t>　）</t>
    <phoneticPr fontId="1"/>
  </si>
  <si>
    <t>- 1/</t>
    <phoneticPr fontId="1"/>
  </si>
  <si>
    <t>＜比較指標＞
(＊)以下の１～３までのいずれかの指標で比較。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</si>
  <si>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＜比較指標＞（⑦1.～3.から1つ選択）</t>
    <rPh sb="1" eb="5">
      <t>ヒカクシヒョウ</t>
    </rPh>
    <rPh sb="17" eb="19">
      <t>センタク</t>
    </rPh>
    <phoneticPr fontId="1"/>
  </si>
  <si>
    <t>↓1.～3.のうち1つだけに○</t>
    <phoneticPr fontId="1"/>
  </si>
  <si>
    <t>　　1. 単位時間当たり生産量</t>
    <rPh sb="5" eb="7">
      <t>タンイ</t>
    </rPh>
    <rPh sb="7" eb="9">
      <t>ジカン</t>
    </rPh>
    <rPh sb="9" eb="10">
      <t>ア</t>
    </rPh>
    <rPh sb="12" eb="14">
      <t>セイサン</t>
    </rPh>
    <rPh sb="14" eb="15">
      <t>リョウ</t>
    </rPh>
    <phoneticPr fontId="1"/>
  </si>
  <si>
    <t>　　2. 歩留まり率</t>
    <rPh sb="5" eb="7">
      <t>ブド</t>
    </rPh>
    <rPh sb="9" eb="10">
      <t>リツ</t>
    </rPh>
    <phoneticPr fontId="1"/>
  </si>
  <si>
    <t>　　3. 投入コスト削減率</t>
    <rPh sb="5" eb="7">
      <t>トウニュウ</t>
    </rPh>
    <rPh sb="10" eb="12">
      <t>サクゲン</t>
    </rPh>
    <rPh sb="12" eb="13">
      <t>リツ</t>
    </rPh>
    <phoneticPr fontId="1"/>
  </si>
  <si>
    <t>1. 単位時間当たり生産量</t>
    <phoneticPr fontId="22"/>
  </si>
  <si>
    <t>2. 歩留まり率</t>
    <phoneticPr fontId="22"/>
  </si>
  <si>
    <t>3. 投入コスト削減率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</si>
</sst>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 val="double"/>
      <sz val="9"/>
      <color indexed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0" fillId="3" borderId="0" xfId="0" applyFill="1">
      <alignment vertical="center"/>
    </xf>
    <xf numFmtId="0" fontId="16" fillId="3" borderId="0" xfId="0" applyFont="1" applyFill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3" borderId="0" xfId="0" applyFill="1" applyBorder="1">
      <alignment vertical="center"/>
    </xf>
    <xf numFmtId="0" fontId="20" fillId="3" borderId="0" xfId="0" applyFont="1" applyFill="1">
      <alignment vertical="center"/>
    </xf>
    <xf numFmtId="0" fontId="0" fillId="4" borderId="0" xfId="0" applyFill="1" applyProtection="1">
      <alignment vertical="center"/>
      <protection locked="0"/>
    </xf>
    <xf numFmtId="0" fontId="10" fillId="4" borderId="0" xfId="0" applyFont="1" applyFill="1" applyBorder="1" applyProtection="1">
      <alignment vertical="center"/>
    </xf>
    <xf numFmtId="0" fontId="10" fillId="4" borderId="24" xfId="0" applyFont="1" applyFill="1" applyBorder="1" applyProtection="1">
      <alignment vertical="center"/>
    </xf>
    <xf numFmtId="0" fontId="10" fillId="4" borderId="25" xfId="0" applyFont="1" applyFill="1" applyBorder="1" applyProtection="1">
      <alignment vertical="center"/>
    </xf>
    <xf numFmtId="0" fontId="10" fillId="4" borderId="36" xfId="0" applyFont="1" applyFill="1" applyBorder="1" applyProtection="1">
      <alignment vertical="center"/>
    </xf>
    <xf numFmtId="0" fontId="11" fillId="4" borderId="6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Protection="1">
      <alignment vertical="center"/>
      <protection locked="0"/>
    </xf>
    <xf numFmtId="0" fontId="10" fillId="4" borderId="12" xfId="0" applyFont="1" applyFill="1" applyBorder="1" applyProtection="1">
      <alignment vertical="center"/>
    </xf>
    <xf numFmtId="0" fontId="10" fillId="4" borderId="0" xfId="0" applyFont="1" applyFill="1" applyBorder="1" applyProtection="1">
      <alignment vertical="center"/>
      <protection locked="0"/>
    </xf>
    <xf numFmtId="0" fontId="10" fillId="4" borderId="0" xfId="0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vertical="center" wrapText="1"/>
      <protection locked="0"/>
    </xf>
    <xf numFmtId="0" fontId="10" fillId="4" borderId="8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vertical="center"/>
      <protection locked="0"/>
    </xf>
    <xf numFmtId="0" fontId="13" fillId="4" borderId="8" xfId="0" applyFont="1" applyFill="1" applyBorder="1" applyAlignment="1" applyProtection="1">
      <alignment vertical="center" wrapText="1"/>
      <protection locked="0"/>
    </xf>
    <xf numFmtId="0" fontId="10" fillId="4" borderId="12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vertical="center"/>
      <protection locked="0"/>
    </xf>
    <xf numFmtId="0" fontId="13" fillId="4" borderId="12" xfId="0" applyFont="1" applyFill="1" applyBorder="1" applyProtection="1">
      <alignment vertical="center"/>
    </xf>
    <xf numFmtId="0" fontId="7" fillId="4" borderId="12" xfId="0" applyFont="1" applyFill="1" applyBorder="1" applyProtection="1">
      <alignment vertical="center"/>
    </xf>
    <xf numFmtId="0" fontId="10" fillId="4" borderId="13" xfId="0" applyFont="1" applyFill="1" applyBorder="1" applyProtection="1">
      <alignment vertical="center"/>
    </xf>
    <xf numFmtId="0" fontId="10" fillId="4" borderId="1" xfId="0" applyFont="1" applyFill="1" applyBorder="1" applyProtection="1">
      <alignment vertical="center"/>
    </xf>
    <xf numFmtId="0" fontId="10" fillId="4" borderId="1" xfId="0" applyFont="1" applyFill="1" applyBorder="1" applyProtection="1">
      <alignment vertical="center"/>
      <protection locked="0"/>
    </xf>
    <xf numFmtId="0" fontId="10" fillId="4" borderId="7" xfId="0" applyFont="1" applyFill="1" applyBorder="1" applyProtection="1">
      <alignment vertical="center"/>
    </xf>
    <xf numFmtId="0" fontId="10" fillId="4" borderId="8" xfId="0" applyFont="1" applyFill="1" applyBorder="1" applyProtection="1">
      <alignment vertical="center"/>
    </xf>
    <xf numFmtId="0" fontId="10" fillId="4" borderId="9" xfId="0" applyFont="1" applyFill="1" applyBorder="1" applyProtection="1">
      <alignment vertical="center"/>
    </xf>
    <xf numFmtId="0" fontId="12" fillId="4" borderId="0" xfId="0" applyFont="1" applyFill="1" applyBorder="1" applyAlignment="1" applyProtection="1">
      <alignment horizontal="center" vertical="center"/>
    </xf>
    <xf numFmtId="0" fontId="10" fillId="4" borderId="10" xfId="0" applyFont="1" applyFill="1" applyBorder="1" applyProtection="1">
      <alignment vertical="center"/>
    </xf>
    <xf numFmtId="0" fontId="10" fillId="4" borderId="11" xfId="0" applyFont="1" applyFill="1" applyBorder="1" applyProtection="1">
      <alignment vertical="center"/>
    </xf>
    <xf numFmtId="0" fontId="10" fillId="4" borderId="0" xfId="0" applyFont="1" applyFill="1" applyProtection="1">
      <alignment vertical="center"/>
    </xf>
    <xf numFmtId="0" fontId="10" fillId="4" borderId="0" xfId="0" applyFont="1" applyFill="1" applyBorder="1" applyAlignment="1" applyProtection="1">
      <alignment vertical="center" wrapText="1"/>
    </xf>
    <xf numFmtId="0" fontId="13" fillId="4" borderId="0" xfId="0" applyFont="1" applyFill="1" applyBorder="1" applyAlignment="1" applyProtection="1">
      <alignment vertical="center" wrapText="1"/>
    </xf>
    <xf numFmtId="0" fontId="13" fillId="4" borderId="0" xfId="0" applyFont="1" applyFill="1" applyBorder="1" applyProtection="1">
      <alignment vertical="center"/>
    </xf>
    <xf numFmtId="0" fontId="0" fillId="2" borderId="21" xfId="0" applyFill="1" applyBorder="1" applyAlignment="1">
      <alignment horizontal="center" vertical="center"/>
    </xf>
    <xf numFmtId="0" fontId="24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4" borderId="34" xfId="0" applyFill="1" applyBorder="1">
      <alignment vertical="center"/>
    </xf>
    <xf numFmtId="0" fontId="0" fillId="4" borderId="3" xfId="0" applyFill="1" applyBorder="1">
      <alignment vertical="center"/>
    </xf>
    <xf numFmtId="0" fontId="16" fillId="4" borderId="0" xfId="0" applyFont="1" applyFill="1" applyAlignment="1">
      <alignment horizontal="left" vertical="center"/>
    </xf>
    <xf numFmtId="0" fontId="16" fillId="4" borderId="0" xfId="0" applyFont="1" applyFill="1">
      <alignment vertical="center"/>
    </xf>
    <xf numFmtId="0" fontId="0" fillId="4" borderId="0" xfId="0" applyFill="1" applyAlignment="1">
      <alignment vertical="top"/>
    </xf>
    <xf numFmtId="0" fontId="10" fillId="4" borderId="0" xfId="0" applyFont="1" applyFill="1" applyProtection="1">
      <alignment vertical="center"/>
      <protection locked="0"/>
    </xf>
    <xf numFmtId="0" fontId="10" fillId="4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24" fillId="3" borderId="0" xfId="0" applyFont="1" applyFill="1">
      <alignment vertical="center"/>
    </xf>
    <xf numFmtId="0" fontId="0" fillId="3" borderId="0" xfId="0" applyFill="1" applyProtection="1">
      <alignment vertical="center"/>
      <protection locked="0"/>
    </xf>
    <xf numFmtId="0" fontId="10" fillId="3" borderId="0" xfId="0" applyFont="1" applyFill="1" applyBorder="1" applyProtection="1">
      <alignment vertical="center"/>
    </xf>
    <xf numFmtId="0" fontId="10" fillId="3" borderId="24" xfId="0" applyFont="1" applyFill="1" applyBorder="1" applyProtection="1">
      <alignment vertical="center"/>
    </xf>
    <xf numFmtId="0" fontId="10" fillId="3" borderId="25" xfId="0" applyFont="1" applyFill="1" applyBorder="1" applyProtection="1">
      <alignment vertical="center"/>
    </xf>
    <xf numFmtId="0" fontId="10" fillId="3" borderId="36" xfId="0" applyFont="1" applyFill="1" applyBorder="1" applyProtection="1">
      <alignment vertical="center"/>
    </xf>
    <xf numFmtId="0" fontId="11" fillId="3" borderId="6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Protection="1">
      <alignment vertical="center"/>
      <protection locked="0"/>
    </xf>
    <xf numFmtId="0" fontId="10" fillId="3" borderId="12" xfId="0" applyFont="1" applyFill="1" applyBorder="1" applyProtection="1">
      <alignment vertical="center"/>
    </xf>
    <xf numFmtId="0" fontId="10" fillId="3" borderId="0" xfId="0" applyFont="1" applyFill="1" applyBorder="1" applyProtection="1">
      <alignment vertical="center"/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vertical="center" wrapText="1"/>
      <protection locked="0"/>
    </xf>
    <xf numFmtId="0" fontId="10" fillId="3" borderId="8" xfId="0" applyFont="1" applyFill="1" applyBorder="1" applyAlignment="1" applyProtection="1">
      <alignment vertical="center" wrapText="1"/>
      <protection locked="0"/>
    </xf>
    <xf numFmtId="0" fontId="10" fillId="3" borderId="0" xfId="0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vertical="center"/>
      <protection locked="0"/>
    </xf>
    <xf numFmtId="0" fontId="13" fillId="3" borderId="8" xfId="0" applyFont="1" applyFill="1" applyBorder="1" applyAlignment="1" applyProtection="1">
      <alignment vertical="center" wrapText="1"/>
      <protection locked="0"/>
    </xf>
    <xf numFmtId="0" fontId="10" fillId="3" borderId="12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10" fillId="3" borderId="8" xfId="0" applyFont="1" applyFill="1" applyBorder="1" applyAlignment="1" applyProtection="1">
      <alignment vertical="center"/>
      <protection locked="0"/>
    </xf>
    <xf numFmtId="0" fontId="13" fillId="3" borderId="12" xfId="0" applyFont="1" applyFill="1" applyBorder="1" applyProtection="1">
      <alignment vertical="center"/>
    </xf>
    <xf numFmtId="0" fontId="7" fillId="3" borderId="12" xfId="0" applyFont="1" applyFill="1" applyBorder="1" applyProtection="1">
      <alignment vertical="center"/>
    </xf>
    <xf numFmtId="0" fontId="13" fillId="3" borderId="0" xfId="0" applyFont="1" applyFill="1" applyBorder="1" applyProtection="1">
      <alignment vertical="center"/>
    </xf>
    <xf numFmtId="0" fontId="10" fillId="3" borderId="13" xfId="0" applyFont="1" applyFill="1" applyBorder="1" applyProtection="1">
      <alignment vertical="center"/>
    </xf>
    <xf numFmtId="0" fontId="10" fillId="3" borderId="1" xfId="0" applyFont="1" applyFill="1" applyBorder="1" applyProtection="1">
      <alignment vertical="center"/>
    </xf>
    <xf numFmtId="0" fontId="10" fillId="3" borderId="1" xfId="0" applyFont="1" applyFill="1" applyBorder="1" applyProtection="1">
      <alignment vertical="center"/>
      <protection locked="0"/>
    </xf>
    <xf numFmtId="0" fontId="10" fillId="3" borderId="7" xfId="0" applyFont="1" applyFill="1" applyBorder="1" applyProtection="1">
      <alignment vertical="center"/>
    </xf>
    <xf numFmtId="0" fontId="10" fillId="3" borderId="8" xfId="0" applyFont="1" applyFill="1" applyBorder="1" applyProtection="1">
      <alignment vertical="center"/>
    </xf>
    <xf numFmtId="0" fontId="10" fillId="3" borderId="9" xfId="0" applyFont="1" applyFill="1" applyBorder="1" applyProtection="1">
      <alignment vertical="center"/>
    </xf>
    <xf numFmtId="0" fontId="12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10" xfId="0" applyFont="1" applyFill="1" applyBorder="1" applyProtection="1">
      <alignment vertical="center"/>
    </xf>
    <xf numFmtId="0" fontId="10" fillId="3" borderId="11" xfId="0" applyFont="1" applyFill="1" applyBorder="1" applyProtection="1">
      <alignment vertical="center"/>
    </xf>
    <xf numFmtId="0" fontId="10" fillId="3" borderId="0" xfId="0" applyFont="1" applyFill="1" applyProtection="1">
      <alignment vertical="center"/>
    </xf>
    <xf numFmtId="0" fontId="25" fillId="3" borderId="0" xfId="0" applyFont="1" applyFill="1" applyProtection="1">
      <alignment vertical="center"/>
      <protection locked="0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/>
    </xf>
    <xf numFmtId="0" fontId="10" fillId="4" borderId="12" xfId="0" applyFont="1" applyFill="1" applyBorder="1" applyAlignment="1" applyProtection="1">
      <alignment vertical="center"/>
    </xf>
    <xf numFmtId="0" fontId="12" fillId="4" borderId="0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/>
      <protection locked="0"/>
    </xf>
    <xf numFmtId="0" fontId="11" fillId="6" borderId="40" xfId="0" applyFont="1" applyFill="1" applyBorder="1" applyAlignment="1" applyProtection="1">
      <alignment horizontal="left" vertical="center" wrapText="1"/>
    </xf>
    <xf numFmtId="0" fontId="11" fillId="6" borderId="32" xfId="0" applyFont="1" applyFill="1" applyBorder="1" applyAlignment="1" applyProtection="1">
      <alignment horizontal="left" vertical="center" wrapText="1"/>
    </xf>
    <xf numFmtId="0" fontId="11" fillId="6" borderId="39" xfId="0" applyFont="1" applyFill="1" applyBorder="1" applyAlignment="1" applyProtection="1">
      <alignment horizontal="left" vertical="center" wrapText="1"/>
    </xf>
    <xf numFmtId="0" fontId="11" fillId="6" borderId="8" xfId="0" applyFont="1" applyFill="1" applyBorder="1" applyAlignment="1" applyProtection="1">
      <alignment horizontal="left" vertical="center" wrapText="1"/>
    </xf>
    <xf numFmtId="0" fontId="11" fillId="6" borderId="0" xfId="0" applyFont="1" applyFill="1" applyBorder="1" applyAlignment="1" applyProtection="1">
      <alignment horizontal="left" vertical="center" wrapText="1"/>
    </xf>
    <xf numFmtId="0" fontId="11" fillId="6" borderId="12" xfId="0" applyFont="1" applyFill="1" applyBorder="1" applyAlignment="1" applyProtection="1">
      <alignment horizontal="left" vertical="center" wrapText="1"/>
    </xf>
    <xf numFmtId="0" fontId="11" fillId="4" borderId="49" xfId="0" applyFont="1" applyFill="1" applyBorder="1" applyAlignment="1" applyProtection="1">
      <alignment vertical="center"/>
    </xf>
    <xf numFmtId="0" fontId="11" fillId="4" borderId="50" xfId="0" applyFont="1" applyFill="1" applyBorder="1" applyAlignment="1" applyProtection="1">
      <alignment vertical="center"/>
    </xf>
    <xf numFmtId="0" fontId="11" fillId="4" borderId="52" xfId="0" applyFont="1" applyFill="1" applyBorder="1" applyAlignment="1" applyProtection="1">
      <alignment vertical="center"/>
    </xf>
    <xf numFmtId="0" fontId="11" fillId="6" borderId="33" xfId="0" applyFont="1" applyFill="1" applyBorder="1" applyAlignment="1" applyProtection="1">
      <alignment horizontal="left" vertical="center" wrapText="1"/>
    </xf>
    <xf numFmtId="0" fontId="11" fillId="6" borderId="17" xfId="0" applyFont="1" applyFill="1" applyBorder="1" applyAlignment="1" applyProtection="1">
      <alignment horizontal="left" vertical="center" wrapText="1"/>
    </xf>
    <xf numFmtId="0" fontId="11" fillId="6" borderId="16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10" fillId="6" borderId="0" xfId="0" applyFont="1" applyFill="1" applyBorder="1" applyAlignment="1" applyProtection="1">
      <alignment vertical="center" wrapText="1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right" vertical="center"/>
    </xf>
    <xf numFmtId="0" fontId="8" fillId="6" borderId="0" xfId="0" applyFont="1" applyFill="1">
      <alignment vertical="center"/>
    </xf>
    <xf numFmtId="0" fontId="23" fillId="4" borderId="0" xfId="0" applyFont="1" applyFill="1">
      <alignment vertical="center"/>
    </xf>
    <xf numFmtId="0" fontId="16" fillId="3" borderId="0" xfId="0" applyFont="1" applyFill="1" applyAlignment="1">
      <alignment horizontal="center" vertical="center"/>
    </xf>
    <xf numFmtId="176" fontId="16" fillId="3" borderId="0" xfId="0" applyNumberFormat="1" applyFont="1" applyFill="1" applyAlignment="1">
      <alignment horizontal="center" vertical="center" shrinkToFit="1"/>
    </xf>
    <xf numFmtId="0" fontId="11" fillId="3" borderId="0" xfId="0" applyFont="1" applyFill="1" applyAlignment="1" applyProtection="1">
      <alignment vertical="center" wrapText="1"/>
    </xf>
    <xf numFmtId="49" fontId="16" fillId="3" borderId="0" xfId="0" applyNumberFormat="1" applyFont="1" applyFill="1" applyAlignment="1">
      <alignment horizontal="center" vertical="center" shrinkToFit="1"/>
    </xf>
    <xf numFmtId="0" fontId="11" fillId="3" borderId="0" xfId="0" applyFont="1" applyFill="1" applyAlignment="1" applyProtection="1">
      <alignment vertical="center"/>
    </xf>
    <xf numFmtId="0" fontId="10" fillId="3" borderId="47" xfId="0" applyFont="1" applyFill="1" applyBorder="1" applyAlignment="1" applyProtection="1">
      <alignment horizontal="center" vertical="center"/>
    </xf>
    <xf numFmtId="0" fontId="10" fillId="3" borderId="48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/>
    </xf>
    <xf numFmtId="0" fontId="0" fillId="4" borderId="0" xfId="0" applyFill="1" applyAlignment="1">
      <alignment horizontal="left" vertical="top" wrapText="1"/>
    </xf>
    <xf numFmtId="49" fontId="0" fillId="2" borderId="29" xfId="0" applyNumberFormat="1" applyFill="1" applyBorder="1" applyAlignment="1">
      <alignment horizontal="center" vertical="center"/>
    </xf>
    <xf numFmtId="49" fontId="0" fillId="2" borderId="30" xfId="0" applyNumberFormat="1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left" vertical="center" wrapText="1"/>
    </xf>
    <xf numFmtId="0" fontId="0" fillId="4" borderId="19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/>
    </xf>
    <xf numFmtId="176" fontId="0" fillId="3" borderId="29" xfId="0" applyNumberFormat="1" applyFill="1" applyBorder="1" applyAlignment="1">
      <alignment horizontal="center" vertical="center"/>
    </xf>
    <xf numFmtId="176" fontId="0" fillId="3" borderId="30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10" fillId="3" borderId="20" xfId="0" applyFont="1" applyFill="1" applyBorder="1" applyAlignment="1" applyProtection="1">
      <alignment vertical="center" wrapText="1"/>
      <protection locked="0"/>
    </xf>
    <xf numFmtId="0" fontId="0" fillId="3" borderId="20" xfId="0" applyFill="1" applyBorder="1" applyAlignment="1" applyProtection="1">
      <alignment vertical="center" wrapText="1"/>
      <protection locked="0"/>
    </xf>
    <xf numFmtId="0" fontId="0" fillId="3" borderId="21" xfId="0" applyFill="1" applyBorder="1" applyAlignment="1" applyProtection="1">
      <alignment vertical="center" wrapText="1"/>
      <protection locked="0"/>
    </xf>
    <xf numFmtId="0" fontId="2" fillId="3" borderId="41" xfId="0" applyFont="1" applyFill="1" applyBorder="1" applyAlignment="1" applyProtection="1">
      <alignment vertical="center" wrapText="1"/>
    </xf>
    <xf numFmtId="0" fontId="14" fillId="3" borderId="42" xfId="0" applyFont="1" applyFill="1" applyBorder="1" applyAlignment="1" applyProtection="1">
      <alignment vertical="center" wrapText="1"/>
    </xf>
    <xf numFmtId="0" fontId="14" fillId="3" borderId="5" xfId="0" applyFont="1" applyFill="1" applyBorder="1" applyAlignment="1" applyProtection="1">
      <alignment vertical="center" wrapText="1"/>
    </xf>
    <xf numFmtId="0" fontId="14" fillId="3" borderId="39" xfId="0" applyFont="1" applyFill="1" applyBorder="1" applyAlignment="1" applyProtection="1">
      <alignment vertical="center" wrapText="1"/>
    </xf>
    <xf numFmtId="0" fontId="14" fillId="3" borderId="32" xfId="0" applyFont="1" applyFill="1" applyBorder="1" applyAlignment="1" applyProtection="1">
      <alignment vertical="center" wrapText="1"/>
    </xf>
    <xf numFmtId="0" fontId="14" fillId="3" borderId="40" xfId="0" applyFont="1" applyFill="1" applyBorder="1" applyAlignment="1" applyProtection="1">
      <alignment vertical="center" wrapText="1"/>
    </xf>
    <xf numFmtId="0" fontId="10" fillId="3" borderId="12" xfId="0" applyFont="1" applyFill="1" applyBorder="1" applyAlignment="1" applyProtection="1">
      <alignment vertical="center" shrinkToFit="1"/>
    </xf>
    <xf numFmtId="0" fontId="0" fillId="3" borderId="0" xfId="0" applyFill="1" applyBorder="1" applyAlignment="1" applyProtection="1">
      <alignment vertical="center" shrinkToFit="1"/>
    </xf>
    <xf numFmtId="177" fontId="16" fillId="3" borderId="0" xfId="0" applyNumberFormat="1" applyFont="1" applyFill="1" applyAlignment="1">
      <alignment horizontal="center" vertical="center" shrinkToFit="1"/>
    </xf>
    <xf numFmtId="176" fontId="16" fillId="3" borderId="0" xfId="0" applyNumberFormat="1" applyFont="1" applyFill="1" applyAlignment="1">
      <alignment horizontal="center" vertical="center" shrinkToFit="1"/>
    </xf>
    <xf numFmtId="176" fontId="19" fillId="3" borderId="0" xfId="0" applyNumberFormat="1" applyFont="1" applyFill="1" applyAlignment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43" xfId="0" applyFont="1" applyFill="1" applyBorder="1" applyAlignment="1" applyProtection="1">
      <alignment horizontal="center" vertical="center" wrapText="1"/>
      <protection locked="0"/>
    </xf>
    <xf numFmtId="0" fontId="11" fillId="3" borderId="44" xfId="0" applyFont="1" applyFill="1" applyBorder="1" applyAlignment="1" applyProtection="1">
      <alignment horizontal="center" vertical="center" wrapText="1"/>
      <protection locked="0"/>
    </xf>
    <xf numFmtId="0" fontId="11" fillId="3" borderId="37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12" fillId="3" borderId="12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/>
    </xf>
    <xf numFmtId="0" fontId="12" fillId="3" borderId="39" xfId="0" applyFont="1" applyFill="1" applyBorder="1" applyAlignment="1" applyProtection="1">
      <alignment horizontal="distributed" vertical="center"/>
    </xf>
    <xf numFmtId="0" fontId="12" fillId="3" borderId="32" xfId="0" applyFont="1" applyFill="1" applyBorder="1" applyAlignment="1" applyProtection="1">
      <alignment horizontal="distributed" vertical="center"/>
    </xf>
    <xf numFmtId="0" fontId="12" fillId="3" borderId="12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left" vertical="center"/>
    </xf>
    <xf numFmtId="0" fontId="12" fillId="3" borderId="8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12" fillId="3" borderId="32" xfId="0" applyFont="1" applyFill="1" applyBorder="1" applyAlignment="1" applyProtection="1">
      <alignment horizontal="center" vertical="center"/>
    </xf>
    <xf numFmtId="0" fontId="12" fillId="3" borderId="32" xfId="0" applyFont="1" applyFill="1" applyBorder="1" applyAlignment="1" applyProtection="1">
      <alignment horizontal="left" vertical="center"/>
    </xf>
    <xf numFmtId="0" fontId="12" fillId="3" borderId="40" xfId="0" applyFont="1" applyFill="1" applyBorder="1" applyAlignment="1" applyProtection="1">
      <alignment horizontal="left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distributed" vertical="center"/>
    </xf>
    <xf numFmtId="0" fontId="13" fillId="3" borderId="0" xfId="0" applyFont="1" applyFill="1" applyBorder="1" applyAlignment="1" applyProtection="1">
      <alignment horizontal="distributed" vertical="center"/>
    </xf>
    <xf numFmtId="0" fontId="12" fillId="3" borderId="18" xfId="0" applyFont="1" applyFill="1" applyBorder="1" applyAlignment="1" applyProtection="1">
      <alignment horizontal="left" vertical="center" wrapText="1"/>
    </xf>
    <xf numFmtId="0" fontId="12" fillId="3" borderId="19" xfId="0" applyFont="1" applyFill="1" applyBorder="1" applyAlignment="1" applyProtection="1">
      <alignment horizontal="left" vertical="center" wrapText="1"/>
    </xf>
    <xf numFmtId="0" fontId="11" fillId="3" borderId="12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8" xfId="0" applyFont="1" applyFill="1" applyBorder="1" applyAlignment="1" applyProtection="1">
      <alignment horizontal="left" vertical="center" wrapText="1"/>
    </xf>
    <xf numFmtId="0" fontId="11" fillId="3" borderId="16" xfId="0" applyFont="1" applyFill="1" applyBorder="1" applyAlignment="1" applyProtection="1">
      <alignment horizontal="left" vertical="center" wrapText="1"/>
    </xf>
    <xf numFmtId="0" fontId="11" fillId="3" borderId="17" xfId="0" applyFont="1" applyFill="1" applyBorder="1" applyAlignment="1" applyProtection="1">
      <alignment horizontal="left" vertical="center" wrapText="1"/>
    </xf>
    <xf numFmtId="0" fontId="11" fillId="3" borderId="33" xfId="0" applyFont="1" applyFill="1" applyBorder="1" applyAlignment="1" applyProtection="1">
      <alignment horizontal="left" vertical="center" wrapText="1"/>
    </xf>
    <xf numFmtId="0" fontId="11" fillId="3" borderId="39" xfId="0" applyFont="1" applyFill="1" applyBorder="1" applyAlignment="1" applyProtection="1">
      <alignment horizontal="left" vertical="center" wrapText="1"/>
    </xf>
    <xf numFmtId="0" fontId="11" fillId="3" borderId="32" xfId="0" applyFont="1" applyFill="1" applyBorder="1" applyAlignment="1" applyProtection="1">
      <alignment horizontal="left" vertical="center" wrapText="1"/>
    </xf>
    <xf numFmtId="0" fontId="11" fillId="3" borderId="40" xfId="0" applyFont="1" applyFill="1" applyBorder="1" applyAlignment="1" applyProtection="1">
      <alignment horizontal="left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7" fillId="3" borderId="45" xfId="0" applyFont="1" applyFill="1" applyBorder="1" applyAlignment="1" applyProtection="1">
      <alignment horizontal="center" vertical="center" wrapText="1"/>
    </xf>
    <xf numFmtId="0" fontId="17" fillId="3" borderId="46" xfId="0" applyFont="1" applyFill="1" applyBorder="1" applyAlignment="1" applyProtection="1">
      <alignment horizontal="center" vertical="center" wrapText="1"/>
    </xf>
    <xf numFmtId="0" fontId="17" fillId="3" borderId="53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right" vertical="center"/>
      <protection locked="0"/>
    </xf>
    <xf numFmtId="0" fontId="16" fillId="3" borderId="0" xfId="0" applyFont="1" applyFill="1" applyBorder="1" applyAlignment="1" applyProtection="1">
      <alignment horizontal="left" vertical="center" wrapText="1"/>
    </xf>
    <xf numFmtId="0" fontId="16" fillId="3" borderId="8" xfId="0" applyFont="1" applyFill="1" applyBorder="1" applyAlignment="1" applyProtection="1">
      <alignment horizontal="left" vertical="center" wrapText="1"/>
    </xf>
    <xf numFmtId="0" fontId="16" fillId="3" borderId="39" xfId="0" applyFont="1" applyFill="1" applyBorder="1" applyAlignment="1" applyProtection="1">
      <alignment horizontal="left" vertical="center" wrapText="1"/>
    </xf>
    <xf numFmtId="0" fontId="16" fillId="3" borderId="32" xfId="0" applyFont="1" applyFill="1" applyBorder="1" applyAlignment="1" applyProtection="1">
      <alignment horizontal="left" vertical="center" wrapText="1"/>
    </xf>
    <xf numFmtId="0" fontId="16" fillId="3" borderId="40" xfId="0" applyFont="1" applyFill="1" applyBorder="1" applyAlignment="1" applyProtection="1">
      <alignment horizontal="left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distributed" vertical="center"/>
    </xf>
    <xf numFmtId="0" fontId="12" fillId="3" borderId="0" xfId="0" applyFont="1" applyFill="1" applyBorder="1" applyAlignment="1" applyProtection="1">
      <alignment horizontal="distributed" vertical="center"/>
    </xf>
    <xf numFmtId="176" fontId="10" fillId="3" borderId="0" xfId="0" applyNumberFormat="1" applyFont="1" applyFill="1" applyBorder="1" applyAlignment="1" applyProtection="1">
      <alignment horizontal="center" vertical="center"/>
      <protection locked="0"/>
    </xf>
    <xf numFmtId="176" fontId="0" fillId="3" borderId="0" xfId="0" applyNumberForma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vertical="center"/>
    </xf>
    <xf numFmtId="0" fontId="0" fillId="3" borderId="27" xfId="0" applyFill="1" applyBorder="1" applyAlignment="1" applyProtection="1">
      <alignment vertical="center" wrapText="1"/>
      <protection locked="0"/>
    </xf>
    <xf numFmtId="0" fontId="11" fillId="3" borderId="14" xfId="0" applyFont="1" applyFill="1" applyBorder="1" applyAlignment="1" applyProtection="1">
      <alignment vertical="center"/>
    </xf>
    <xf numFmtId="0" fontId="10" fillId="3" borderId="15" xfId="0" applyFont="1" applyFill="1" applyBorder="1" applyAlignment="1" applyProtection="1">
      <alignment vertical="center"/>
    </xf>
    <xf numFmtId="0" fontId="0" fillId="3" borderId="14" xfId="0" applyFill="1" applyBorder="1" applyAlignment="1" applyProtection="1">
      <alignment vertical="center"/>
    </xf>
    <xf numFmtId="0" fontId="12" fillId="3" borderId="35" xfId="0" applyFont="1" applyFill="1" applyBorder="1" applyAlignment="1" applyProtection="1">
      <alignment horizontal="left" vertical="center" wrapText="1"/>
    </xf>
    <xf numFmtId="0" fontId="10" fillId="3" borderId="12" xfId="0" applyFont="1" applyFill="1" applyBorder="1" applyAlignment="1" applyProtection="1">
      <alignment horizontal="distributed" vertical="center"/>
    </xf>
    <xf numFmtId="0" fontId="10" fillId="3" borderId="0" xfId="0" applyFont="1" applyFill="1" applyBorder="1" applyAlignment="1" applyProtection="1">
      <alignment horizontal="distributed" vertical="center"/>
    </xf>
    <xf numFmtId="0" fontId="10" fillId="3" borderId="12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11" fillId="4" borderId="0" xfId="0" applyFont="1" applyFill="1" applyAlignment="1" applyProtection="1">
      <alignment vertical="center" wrapText="1"/>
    </xf>
    <xf numFmtId="0" fontId="23" fillId="5" borderId="0" xfId="0" applyFont="1" applyFill="1" applyAlignment="1">
      <alignment horizontal="left" vertical="center" wrapText="1"/>
    </xf>
    <xf numFmtId="0" fontId="11" fillId="4" borderId="12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vertical="center"/>
    </xf>
    <xf numFmtId="0" fontId="12" fillId="4" borderId="12" xfId="0" applyFont="1" applyFill="1" applyBorder="1" applyAlignment="1" applyProtection="1">
      <alignment horizontal="distributed" vertical="center"/>
    </xf>
    <xf numFmtId="0" fontId="12" fillId="4" borderId="0" xfId="0" applyFont="1" applyFill="1" applyBorder="1" applyAlignment="1" applyProtection="1">
      <alignment horizontal="distributed" vertical="center"/>
    </xf>
    <xf numFmtId="176" fontId="10" fillId="4" borderId="0" xfId="0" applyNumberFormat="1" applyFont="1" applyFill="1" applyBorder="1" applyAlignment="1" applyProtection="1">
      <alignment horizontal="center" vertical="center"/>
      <protection locked="0"/>
    </xf>
    <xf numFmtId="176" fontId="0" fillId="4" borderId="0" xfId="0" applyNumberForma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10" fillId="4" borderId="47" xfId="0" applyFont="1" applyFill="1" applyBorder="1" applyAlignment="1" applyProtection="1">
      <alignment horizontal="center" vertical="center"/>
    </xf>
    <xf numFmtId="0" fontId="0" fillId="4" borderId="48" xfId="0" applyFill="1" applyBorder="1" applyAlignment="1" applyProtection="1">
      <alignment horizontal="center" vertical="center"/>
    </xf>
    <xf numFmtId="0" fontId="0" fillId="4" borderId="38" xfId="0" applyFill="1" applyBorder="1" applyAlignment="1" applyProtection="1">
      <alignment horizontal="center" vertical="center"/>
    </xf>
    <xf numFmtId="0" fontId="10" fillId="4" borderId="29" xfId="0" applyFont="1" applyFill="1" applyBorder="1" applyAlignment="1" applyProtection="1">
      <alignment horizontal="center" vertical="center"/>
    </xf>
    <xf numFmtId="0" fontId="10" fillId="4" borderId="30" xfId="0" applyFont="1" applyFill="1" applyBorder="1" applyAlignment="1" applyProtection="1">
      <alignment horizontal="center" vertical="center"/>
    </xf>
    <xf numFmtId="0" fontId="10" fillId="4" borderId="31" xfId="0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center"/>
    </xf>
    <xf numFmtId="0" fontId="12" fillId="4" borderId="39" xfId="0" applyFont="1" applyFill="1" applyBorder="1" applyAlignment="1" applyProtection="1">
      <alignment horizontal="distributed" vertical="center"/>
    </xf>
    <xf numFmtId="0" fontId="12" fillId="4" borderId="32" xfId="0" applyFont="1" applyFill="1" applyBorder="1" applyAlignment="1" applyProtection="1">
      <alignment horizontal="distributed" vertical="center"/>
    </xf>
    <xf numFmtId="0" fontId="12" fillId="4" borderId="32" xfId="0" applyFont="1" applyFill="1" applyBorder="1" applyAlignment="1" applyProtection="1">
      <alignment horizontal="center" vertical="center"/>
    </xf>
    <xf numFmtId="0" fontId="12" fillId="4" borderId="32" xfId="0" applyFont="1" applyFill="1" applyBorder="1" applyAlignment="1" applyProtection="1">
      <alignment horizontal="left" vertical="center"/>
    </xf>
    <xf numFmtId="0" fontId="12" fillId="4" borderId="40" xfId="0" applyFont="1" applyFill="1" applyBorder="1" applyAlignment="1" applyProtection="1">
      <alignment horizontal="left" vertical="center"/>
    </xf>
    <xf numFmtId="0" fontId="12" fillId="4" borderId="8" xfId="0" applyFont="1" applyFill="1" applyBorder="1" applyAlignment="1" applyProtection="1">
      <alignment horizontal="left" vertical="center"/>
    </xf>
    <xf numFmtId="0" fontId="12" fillId="4" borderId="9" xfId="0" applyFont="1" applyFill="1" applyBorder="1" applyAlignment="1" applyProtection="1">
      <alignment horizontal="distributed" vertical="center" wrapText="1"/>
    </xf>
    <xf numFmtId="0" fontId="10" fillId="4" borderId="12" xfId="0" applyFont="1" applyFill="1" applyBorder="1" applyAlignment="1" applyProtection="1">
      <alignment vertical="center" shrinkToFit="1"/>
    </xf>
    <xf numFmtId="0" fontId="0" fillId="4" borderId="0" xfId="0" applyFill="1" applyBorder="1" applyAlignment="1" applyProtection="1">
      <alignment vertical="center" shrinkToFit="1"/>
    </xf>
    <xf numFmtId="0" fontId="11" fillId="4" borderId="12" xfId="0" applyFont="1" applyFill="1" applyBorder="1" applyAlignment="1" applyProtection="1">
      <alignment horizontal="left" vertical="center" wrapText="1"/>
    </xf>
    <xf numFmtId="0" fontId="11" fillId="4" borderId="0" xfId="0" applyFont="1" applyFill="1" applyBorder="1" applyAlignment="1" applyProtection="1">
      <alignment horizontal="left" vertical="center" wrapText="1"/>
    </xf>
    <xf numFmtId="0" fontId="11" fillId="4" borderId="8" xfId="0" applyFont="1" applyFill="1" applyBorder="1" applyAlignment="1" applyProtection="1">
      <alignment horizontal="left" vertical="center" wrapText="1"/>
    </xf>
    <xf numFmtId="0" fontId="11" fillId="4" borderId="16" xfId="0" applyFont="1" applyFill="1" applyBorder="1" applyAlignment="1" applyProtection="1">
      <alignment horizontal="left" vertical="center" wrapText="1"/>
    </xf>
    <xf numFmtId="0" fontId="11" fillId="4" borderId="17" xfId="0" applyFont="1" applyFill="1" applyBorder="1" applyAlignment="1" applyProtection="1">
      <alignment horizontal="left" vertical="center" wrapText="1"/>
    </xf>
    <xf numFmtId="0" fontId="11" fillId="4" borderId="33" xfId="0" applyFont="1" applyFill="1" applyBorder="1" applyAlignment="1" applyProtection="1">
      <alignment horizontal="left" vertical="center" wrapText="1"/>
    </xf>
    <xf numFmtId="0" fontId="10" fillId="4" borderId="15" xfId="0" applyFont="1" applyFill="1" applyBorder="1" applyAlignment="1" applyProtection="1">
      <alignment vertical="center" shrinkToFit="1"/>
    </xf>
    <xf numFmtId="0" fontId="0" fillId="4" borderId="14" xfId="0" applyFill="1" applyBorder="1" applyAlignment="1" applyProtection="1">
      <alignment vertical="center" shrinkToFit="1"/>
    </xf>
    <xf numFmtId="0" fontId="11" fillId="4" borderId="14" xfId="0" applyFont="1" applyFill="1" applyBorder="1" applyAlignment="1" applyProtection="1">
      <alignment vertical="center"/>
    </xf>
    <xf numFmtId="0" fontId="11" fillId="4" borderId="39" xfId="0" applyFont="1" applyFill="1" applyBorder="1" applyAlignment="1" applyProtection="1">
      <alignment horizontal="left" vertical="center" wrapText="1"/>
    </xf>
    <xf numFmtId="0" fontId="11" fillId="4" borderId="32" xfId="0" applyFont="1" applyFill="1" applyBorder="1" applyAlignment="1" applyProtection="1">
      <alignment horizontal="left" vertical="center" wrapText="1"/>
    </xf>
    <xf numFmtId="0" fontId="11" fillId="4" borderId="40" xfId="0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vertical="center" wrapText="1"/>
    </xf>
    <xf numFmtId="0" fontId="2" fillId="4" borderId="41" xfId="0" applyFont="1" applyFill="1" applyBorder="1" applyAlignment="1" applyProtection="1">
      <alignment vertical="center" wrapText="1"/>
    </xf>
    <xf numFmtId="0" fontId="14" fillId="4" borderId="42" xfId="0" applyFont="1" applyFill="1" applyBorder="1" applyAlignment="1" applyProtection="1">
      <alignment vertical="center" wrapText="1"/>
    </xf>
    <xf numFmtId="0" fontId="14" fillId="4" borderId="5" xfId="0" applyFont="1" applyFill="1" applyBorder="1" applyAlignment="1" applyProtection="1">
      <alignment vertical="center" wrapText="1"/>
    </xf>
    <xf numFmtId="0" fontId="14" fillId="4" borderId="39" xfId="0" applyFont="1" applyFill="1" applyBorder="1" applyAlignment="1" applyProtection="1">
      <alignment vertical="center" wrapText="1"/>
    </xf>
    <xf numFmtId="0" fontId="14" fillId="4" borderId="32" xfId="0" applyFont="1" applyFill="1" applyBorder="1" applyAlignment="1" applyProtection="1">
      <alignment vertical="center" wrapText="1"/>
    </xf>
    <xf numFmtId="0" fontId="14" fillId="4" borderId="40" xfId="0" applyFont="1" applyFill="1" applyBorder="1" applyAlignment="1" applyProtection="1">
      <alignment vertical="center" wrapText="1"/>
    </xf>
    <xf numFmtId="0" fontId="11" fillId="4" borderId="12" xfId="0" applyFont="1" applyFill="1" applyBorder="1" applyAlignment="1" applyProtection="1">
      <alignment horizontal="left" vertical="top" wrapText="1"/>
      <protection locked="0"/>
    </xf>
    <xf numFmtId="0" fontId="11" fillId="4" borderId="0" xfId="0" applyFont="1" applyFill="1" applyBorder="1" applyAlignment="1" applyProtection="1">
      <alignment horizontal="left" vertical="top" wrapText="1"/>
      <protection locked="0"/>
    </xf>
    <xf numFmtId="0" fontId="11" fillId="4" borderId="8" xfId="0" applyFont="1" applyFill="1" applyBorder="1" applyAlignment="1" applyProtection="1">
      <alignment horizontal="left" vertical="top" wrapText="1"/>
      <protection locked="0"/>
    </xf>
    <xf numFmtId="0" fontId="1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0" xfId="0" applyNumberFormat="1" applyFont="1" applyFill="1" applyBorder="1" applyAlignment="1" applyProtection="1">
      <alignment horizontal="center" vertical="top" wrapText="1"/>
      <protection locked="0"/>
    </xf>
    <xf numFmtId="0" fontId="11" fillId="4" borderId="8" xfId="0" applyNumberFormat="1" applyFont="1" applyFill="1" applyBorder="1" applyAlignment="1" applyProtection="1">
      <alignment horizontal="center" vertical="top" wrapText="1"/>
      <protection locked="0"/>
    </xf>
    <xf numFmtId="0" fontId="11" fillId="4" borderId="43" xfId="0" applyNumberFormat="1" applyFont="1" applyFill="1" applyBorder="1" applyAlignment="1" applyProtection="1">
      <alignment horizontal="center" vertical="top" wrapText="1"/>
      <protection locked="0"/>
    </xf>
    <xf numFmtId="0" fontId="11" fillId="4" borderId="44" xfId="0" applyNumberFormat="1" applyFont="1" applyFill="1" applyBorder="1" applyAlignment="1" applyProtection="1">
      <alignment horizontal="center" vertical="top" wrapText="1"/>
      <protection locked="0"/>
    </xf>
    <xf numFmtId="0" fontId="11" fillId="4" borderId="37" xfId="0" applyNumberFormat="1" applyFont="1" applyFill="1" applyBorder="1" applyAlignment="1" applyProtection="1">
      <alignment horizontal="center" vertical="top" wrapText="1"/>
      <protection locked="0"/>
    </xf>
    <xf numFmtId="0" fontId="0" fillId="4" borderId="0" xfId="0" applyFill="1" applyBorder="1" applyAlignment="1" applyProtection="1">
      <alignment horizontal="right" vertical="center"/>
      <protection locked="0"/>
    </xf>
    <xf numFmtId="0" fontId="13" fillId="4" borderId="22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vertical="center"/>
    </xf>
    <xf numFmtId="0" fontId="17" fillId="4" borderId="45" xfId="0" applyFont="1" applyFill="1" applyBorder="1" applyAlignment="1" applyProtection="1">
      <alignment horizontal="center" vertical="center" wrapText="1"/>
    </xf>
    <xf numFmtId="0" fontId="18" fillId="4" borderId="46" xfId="0" applyFont="1" applyFill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left" vertical="center" wrapText="1"/>
    </xf>
    <xf numFmtId="0" fontId="12" fillId="4" borderId="18" xfId="0" applyFont="1" applyFill="1" applyBorder="1" applyAlignment="1" applyProtection="1">
      <alignment horizontal="left" vertical="center" wrapText="1"/>
    </xf>
    <xf numFmtId="0" fontId="12" fillId="4" borderId="19" xfId="0" applyFont="1" applyFill="1" applyBorder="1" applyAlignment="1" applyProtection="1">
      <alignment horizontal="left" vertical="center" wrapText="1"/>
    </xf>
    <xf numFmtId="0" fontId="10" fillId="4" borderId="26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28" xfId="0" applyFont="1" applyFill="1" applyBorder="1" applyAlignment="1" applyProtection="1">
      <alignment horizontal="center" vertical="center"/>
    </xf>
    <xf numFmtId="0" fontId="10" fillId="4" borderId="20" xfId="0" applyFont="1" applyFill="1" applyBorder="1" applyAlignment="1" applyProtection="1">
      <alignment vertical="center" wrapText="1"/>
      <protection locked="0"/>
    </xf>
    <xf numFmtId="0" fontId="0" fillId="4" borderId="20" xfId="0" applyFill="1" applyBorder="1" applyAlignment="1" applyProtection="1">
      <alignment vertical="center" wrapText="1"/>
      <protection locked="0"/>
    </xf>
    <xf numFmtId="0" fontId="0" fillId="4" borderId="27" xfId="0" applyFill="1" applyBorder="1" applyAlignment="1" applyProtection="1">
      <alignment vertical="center" wrapText="1"/>
      <protection locked="0"/>
    </xf>
    <xf numFmtId="0" fontId="10" fillId="4" borderId="12" xfId="0" applyFont="1" applyFill="1" applyBorder="1" applyAlignment="1" applyProtection="1">
      <alignment horizontal="distributed" vertical="center"/>
    </xf>
    <xf numFmtId="0" fontId="10" fillId="4" borderId="0" xfId="0" applyFont="1" applyFill="1" applyBorder="1" applyAlignment="1" applyProtection="1">
      <alignment horizontal="distributed" vertical="center"/>
    </xf>
    <xf numFmtId="0" fontId="13" fillId="4" borderId="12" xfId="0" applyFont="1" applyFill="1" applyBorder="1" applyAlignment="1" applyProtection="1">
      <alignment horizontal="distributed" vertical="center"/>
    </xf>
    <xf numFmtId="0" fontId="13" fillId="4" borderId="0" xfId="0" applyFont="1" applyFill="1" applyBorder="1" applyAlignment="1" applyProtection="1">
      <alignment horizontal="distributed" vertical="center"/>
    </xf>
    <xf numFmtId="0" fontId="0" fillId="4" borderId="21" xfId="0" applyFill="1" applyBorder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8" xfId="0" applyFont="1" applyFill="1" applyBorder="1" applyAlignment="1" applyProtection="1">
      <alignment horizontal="left" vertical="center" wrapText="1"/>
    </xf>
    <xf numFmtId="0" fontId="16" fillId="4" borderId="39" xfId="0" applyFont="1" applyFill="1" applyBorder="1" applyAlignment="1" applyProtection="1">
      <alignment horizontal="left" vertical="center" wrapText="1"/>
    </xf>
    <xf numFmtId="0" fontId="16" fillId="4" borderId="32" xfId="0" applyFont="1" applyFill="1" applyBorder="1" applyAlignment="1" applyProtection="1">
      <alignment horizontal="left" vertical="center" wrapText="1"/>
    </xf>
    <xf numFmtId="0" fontId="16" fillId="4" borderId="40" xfId="0" applyFont="1" applyFill="1" applyBorder="1" applyAlignment="1" applyProtection="1">
      <alignment horizontal="left" vertical="center" wrapText="1"/>
    </xf>
    <xf numFmtId="0" fontId="12" fillId="4" borderId="12" xfId="0" applyFont="1" applyFill="1" applyBorder="1" applyAlignment="1" applyProtection="1">
      <alignment vertical="center"/>
    </xf>
    <xf numFmtId="0" fontId="12" fillId="4" borderId="0" xfId="0" applyFont="1" applyFill="1" applyBorder="1" applyAlignment="1" applyProtection="1">
      <alignment vertical="center"/>
    </xf>
    <xf numFmtId="176" fontId="10" fillId="6" borderId="0" xfId="0" applyNumberFormat="1" applyFont="1" applyFill="1" applyBorder="1" applyAlignment="1" applyProtection="1">
      <alignment horizontal="center" vertical="center"/>
      <protection locked="0"/>
    </xf>
    <xf numFmtId="176" fontId="0" fillId="6" borderId="0" xfId="0" applyNumberFormat="1" applyFill="1" applyBorder="1" applyAlignment="1" applyProtection="1">
      <alignment horizontal="center" vertical="center"/>
      <protection locked="0"/>
    </xf>
    <xf numFmtId="0" fontId="10" fillId="6" borderId="29" xfId="0" applyFont="1" applyFill="1" applyBorder="1" applyAlignment="1" applyProtection="1">
      <alignment horizontal="center" vertical="center"/>
    </xf>
    <xf numFmtId="0" fontId="10" fillId="6" borderId="30" xfId="0" applyFont="1" applyFill="1" applyBorder="1" applyAlignment="1" applyProtection="1">
      <alignment horizontal="center" vertical="center"/>
    </xf>
    <xf numFmtId="0" fontId="10" fillId="6" borderId="31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left" vertical="center"/>
    </xf>
    <xf numFmtId="0" fontId="12" fillId="6" borderId="8" xfId="0" applyFont="1" applyFill="1" applyBorder="1" applyAlignment="1" applyProtection="1">
      <alignment horizontal="left" vertical="center"/>
    </xf>
    <xf numFmtId="0" fontId="10" fillId="6" borderId="26" xfId="0" applyFont="1" applyFill="1" applyBorder="1" applyAlignment="1" applyProtection="1">
      <alignment horizontal="center" vertical="center"/>
    </xf>
    <xf numFmtId="0" fontId="10" fillId="6" borderId="4" xfId="0" applyFont="1" applyFill="1" applyBorder="1" applyAlignment="1" applyProtection="1">
      <alignment horizontal="center" vertical="center"/>
    </xf>
    <xf numFmtId="0" fontId="10" fillId="6" borderId="28" xfId="0" applyFont="1" applyFill="1" applyBorder="1" applyAlignment="1" applyProtection="1">
      <alignment horizontal="center" vertical="center"/>
    </xf>
    <xf numFmtId="0" fontId="10" fillId="6" borderId="15" xfId="0" applyFont="1" applyFill="1" applyBorder="1" applyAlignment="1" applyProtection="1">
      <alignment horizontal="left" vertical="center" shrinkToFit="1"/>
    </xf>
    <xf numFmtId="0" fontId="10" fillId="6" borderId="14" xfId="0" applyFont="1" applyFill="1" applyBorder="1" applyAlignment="1" applyProtection="1">
      <alignment horizontal="left" vertical="center" shrinkToFit="1"/>
    </xf>
    <xf numFmtId="0" fontId="10" fillId="6" borderId="51" xfId="0" applyFont="1" applyFill="1" applyBorder="1" applyAlignment="1" applyProtection="1">
      <alignment horizontal="left" vertical="center" shrinkToFit="1"/>
    </xf>
    <xf numFmtId="0" fontId="10" fillId="6" borderId="50" xfId="0" applyFont="1" applyFill="1" applyBorder="1" applyAlignment="1" applyProtection="1">
      <alignment horizontal="left" vertical="center" shrinkToFit="1"/>
    </xf>
    <xf numFmtId="0" fontId="12" fillId="6" borderId="32" xfId="0" applyFont="1" applyFill="1" applyBorder="1" applyAlignment="1" applyProtection="1">
      <alignment horizontal="center" vertical="center"/>
    </xf>
    <xf numFmtId="0" fontId="12" fillId="6" borderId="32" xfId="0" applyFont="1" applyFill="1" applyBorder="1" applyAlignment="1" applyProtection="1">
      <alignment horizontal="left" vertical="center"/>
    </xf>
    <xf numFmtId="0" fontId="12" fillId="6" borderId="40" xfId="0" applyFont="1" applyFill="1" applyBorder="1" applyAlignment="1" applyProtection="1">
      <alignment horizontal="left" vertical="center"/>
    </xf>
    <xf numFmtId="0" fontId="11" fillId="6" borderId="12" xfId="0" applyFont="1" applyFill="1" applyBorder="1" applyAlignment="1" applyProtection="1">
      <alignment horizontal="left" vertical="top" wrapText="1"/>
      <protection locked="0"/>
    </xf>
    <xf numFmtId="0" fontId="11" fillId="6" borderId="0" xfId="0" applyFont="1" applyFill="1" applyBorder="1" applyAlignment="1" applyProtection="1">
      <alignment horizontal="left" vertical="top" wrapText="1"/>
      <protection locked="0"/>
    </xf>
    <xf numFmtId="0" fontId="11" fillId="6" borderId="8" xfId="0" applyFont="1" applyFill="1" applyBorder="1" applyAlignment="1" applyProtection="1">
      <alignment horizontal="left" vertical="top" wrapText="1"/>
      <protection locked="0"/>
    </xf>
    <xf numFmtId="0" fontId="11" fillId="6" borderId="43" xfId="0" applyFont="1" applyFill="1" applyBorder="1" applyAlignment="1" applyProtection="1">
      <alignment horizontal="left" vertical="top" wrapText="1"/>
      <protection locked="0"/>
    </xf>
    <xf numFmtId="0" fontId="11" fillId="6" borderId="44" xfId="0" applyFont="1" applyFill="1" applyBorder="1" applyAlignment="1" applyProtection="1">
      <alignment horizontal="left" vertical="top" wrapText="1"/>
      <protection locked="0"/>
    </xf>
    <xf numFmtId="0" fontId="11" fillId="6" borderId="37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123825</xdr:rowOff>
    </xdr:from>
    <xdr:to>
      <xdr:col>3</xdr:col>
      <xdr:colOff>866775</xdr:colOff>
      <xdr:row>4</xdr:row>
      <xdr:rowOff>85725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762874" y="295275"/>
          <a:ext cx="5314951" cy="4476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↓↓下記の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黄色欄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にすべてご入力ください。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印刷用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シートに自動反映されます。↓↓</a:t>
          </a:r>
        </a:p>
      </xdr:txBody>
    </xdr:sp>
    <xdr:clientData/>
  </xdr:twoCellAnchor>
  <xdr:twoCellAnchor>
    <xdr:from>
      <xdr:col>4</xdr:col>
      <xdr:colOff>47625</xdr:colOff>
      <xdr:row>37</xdr:row>
      <xdr:rowOff>190500</xdr:rowOff>
    </xdr:from>
    <xdr:to>
      <xdr:col>17</xdr:col>
      <xdr:colOff>942975</xdr:colOff>
      <xdr:row>40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stCxn id="4" idx="1"/>
        </xdr:cNvCxnSpPr>
      </xdr:nvCxnSpPr>
      <xdr:spPr>
        <a:xfrm flipH="1">
          <a:off x="6276975" y="8172450"/>
          <a:ext cx="8458200" cy="46672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942975</xdr:colOff>
      <xdr:row>34</xdr:row>
      <xdr:rowOff>161925</xdr:rowOff>
    </xdr:from>
    <xdr:to>
      <xdr:col>33</xdr:col>
      <xdr:colOff>180975</xdr:colOff>
      <xdr:row>41</xdr:row>
      <xdr:rowOff>171450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735175" y="7419975"/>
          <a:ext cx="3810000" cy="15049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466725</xdr:colOff>
      <xdr:row>4</xdr:row>
      <xdr:rowOff>371475</xdr:rowOff>
    </xdr:from>
    <xdr:ext cx="364202" cy="32573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2230100" y="120015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13</xdr:col>
      <xdr:colOff>200025</xdr:colOff>
      <xdr:row>7</xdr:row>
      <xdr:rowOff>133350</xdr:rowOff>
    </xdr:from>
    <xdr:ext cx="364908" cy="32573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963400" y="1828800"/>
          <a:ext cx="364908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14</xdr:col>
      <xdr:colOff>276225</xdr:colOff>
      <xdr:row>7</xdr:row>
      <xdr:rowOff>133350</xdr:rowOff>
    </xdr:from>
    <xdr:ext cx="364908" cy="32573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2820650" y="1828800"/>
          <a:ext cx="364908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209550</xdr:colOff>
      <xdr:row>10</xdr:row>
      <xdr:rowOff>142875</xdr:rowOff>
    </xdr:from>
    <xdr:ext cx="381000" cy="32385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1972925" y="2409825"/>
          <a:ext cx="3810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14</xdr:col>
      <xdr:colOff>295275</xdr:colOff>
      <xdr:row>10</xdr:row>
      <xdr:rowOff>142875</xdr:rowOff>
    </xdr:from>
    <xdr:ext cx="381000" cy="32385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2839700" y="2409825"/>
          <a:ext cx="3810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⑤</a:t>
          </a:r>
        </a:p>
      </xdr:txBody>
    </xdr:sp>
    <xdr:clientData/>
  </xdr:oneCellAnchor>
  <xdr:oneCellAnchor>
    <xdr:from>
      <xdr:col>13</xdr:col>
      <xdr:colOff>495300</xdr:colOff>
      <xdr:row>16</xdr:row>
      <xdr:rowOff>0</xdr:rowOff>
    </xdr:from>
    <xdr:ext cx="381000" cy="32385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258675" y="3409950"/>
          <a:ext cx="3810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⑥</a:t>
          </a:r>
        </a:p>
      </xdr:txBody>
    </xdr:sp>
    <xdr:clientData/>
  </xdr:oneCellAnchor>
  <xdr:oneCellAnchor>
    <xdr:from>
      <xdr:col>11</xdr:col>
      <xdr:colOff>9524</xdr:colOff>
      <xdr:row>16</xdr:row>
      <xdr:rowOff>276225</xdr:rowOff>
    </xdr:from>
    <xdr:ext cx="2628901" cy="32573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029949" y="3686175"/>
          <a:ext cx="2628901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⑦（</a:t>
          </a:r>
          <a:r>
            <a:rPr kumimoji="1" lang="en-US" altLang="ja-JP" sz="1400" b="1">
              <a:solidFill>
                <a:srgbClr val="FF0000"/>
              </a:solidFill>
            </a:rPr>
            <a:t>1.</a:t>
          </a:r>
          <a:r>
            <a:rPr kumimoji="1" lang="ja-JP" altLang="en-US" sz="1400" b="1">
              <a:solidFill>
                <a:srgbClr val="FF0000"/>
              </a:solidFill>
            </a:rPr>
            <a:t>～</a:t>
          </a:r>
          <a:r>
            <a:rPr kumimoji="1" lang="en-US" altLang="ja-JP" sz="1400" b="1">
              <a:solidFill>
                <a:srgbClr val="FF0000"/>
              </a:solidFill>
            </a:rPr>
            <a:t>3.</a:t>
          </a:r>
          <a:r>
            <a:rPr kumimoji="1" lang="ja-JP" altLang="en-US" sz="1400" b="1">
              <a:solidFill>
                <a:srgbClr val="FF0000"/>
              </a:solidFill>
            </a:rPr>
            <a:t>のうち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つ選択記入）</a:t>
          </a:r>
        </a:p>
      </xdr:txBody>
    </xdr:sp>
    <xdr:clientData/>
  </xdr:oneCellAnchor>
  <xdr:oneCellAnchor>
    <xdr:from>
      <xdr:col>13</xdr:col>
      <xdr:colOff>733426</xdr:colOff>
      <xdr:row>28</xdr:row>
      <xdr:rowOff>209550</xdr:rowOff>
    </xdr:from>
    <xdr:ext cx="400050" cy="32573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2496801" y="6724650"/>
          <a:ext cx="4000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⑧</a:t>
          </a:r>
        </a:p>
      </xdr:txBody>
    </xdr:sp>
    <xdr:clientData/>
  </xdr:oneCellAnchor>
  <xdr:oneCellAnchor>
    <xdr:from>
      <xdr:col>12</xdr:col>
      <xdr:colOff>304800</xdr:colOff>
      <xdr:row>28</xdr:row>
      <xdr:rowOff>209550</xdr:rowOff>
    </xdr:from>
    <xdr:ext cx="400050" cy="32573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1696700" y="6724650"/>
          <a:ext cx="4000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⑨</a:t>
          </a:r>
        </a:p>
      </xdr:txBody>
    </xdr:sp>
    <xdr:clientData/>
  </xdr:oneCellAnchor>
  <xdr:oneCellAnchor>
    <xdr:from>
      <xdr:col>14</xdr:col>
      <xdr:colOff>28575</xdr:colOff>
      <xdr:row>29</xdr:row>
      <xdr:rowOff>200025</xdr:rowOff>
    </xdr:from>
    <xdr:ext cx="400050" cy="32573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2573000" y="6962775"/>
          <a:ext cx="4000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⑩</a:t>
          </a:r>
        </a:p>
      </xdr:txBody>
    </xdr:sp>
    <xdr:clientData/>
  </xdr:oneCellAnchor>
  <xdr:oneCellAnchor>
    <xdr:from>
      <xdr:col>14</xdr:col>
      <xdr:colOff>28575</xdr:colOff>
      <xdr:row>30</xdr:row>
      <xdr:rowOff>200025</xdr:rowOff>
    </xdr:from>
    <xdr:ext cx="400050" cy="32573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573000" y="7210425"/>
          <a:ext cx="4000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⑪</a:t>
          </a:r>
        </a:p>
      </xdr:txBody>
    </xdr:sp>
    <xdr:clientData/>
  </xdr:oneCellAnchor>
  <xdr:oneCellAnchor>
    <xdr:from>
      <xdr:col>12</xdr:col>
      <xdr:colOff>304800</xdr:colOff>
      <xdr:row>31</xdr:row>
      <xdr:rowOff>190500</xdr:rowOff>
    </xdr:from>
    <xdr:ext cx="400050" cy="32573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1696700" y="7448550"/>
          <a:ext cx="4000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⑫</a:t>
          </a:r>
        </a:p>
      </xdr:txBody>
    </xdr:sp>
    <xdr:clientData/>
  </xdr:oneCellAnchor>
  <xdr:oneCellAnchor>
    <xdr:from>
      <xdr:col>14</xdr:col>
      <xdr:colOff>0</xdr:colOff>
      <xdr:row>31</xdr:row>
      <xdr:rowOff>190500</xdr:rowOff>
    </xdr:from>
    <xdr:ext cx="400050" cy="32573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2544425" y="7448550"/>
          <a:ext cx="4000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⑧</a:t>
          </a:r>
        </a:p>
      </xdr:txBody>
    </xdr:sp>
    <xdr:clientData/>
  </xdr:oneCellAnchor>
  <xdr:oneCellAnchor>
    <xdr:from>
      <xdr:col>13</xdr:col>
      <xdr:colOff>457200</xdr:colOff>
      <xdr:row>35</xdr:row>
      <xdr:rowOff>152400</xdr:rowOff>
    </xdr:from>
    <xdr:ext cx="400050" cy="32573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220575" y="8334375"/>
          <a:ext cx="4000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⑬</a:t>
          </a:r>
        </a:p>
      </xdr:txBody>
    </xdr:sp>
    <xdr:clientData/>
  </xdr:oneCellAnchor>
  <xdr:oneCellAnchor>
    <xdr:from>
      <xdr:col>13</xdr:col>
      <xdr:colOff>447675</xdr:colOff>
      <xdr:row>38</xdr:row>
      <xdr:rowOff>38100</xdr:rowOff>
    </xdr:from>
    <xdr:ext cx="400050" cy="32573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2211050" y="8791575"/>
          <a:ext cx="4000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⑭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8"/>
  <sheetViews>
    <sheetView tabSelected="1" view="pageBreakPreview" zoomScaleNormal="100" zoomScaleSheetLayoutView="100" workbookViewId="0"/>
  </sheetViews>
  <sheetFormatPr defaultRowHeight="13.5" x14ac:dyDescent="0.15"/>
  <cols>
    <col min="1" max="1" width="3.625" style="5" customWidth="1"/>
    <col min="2" max="2" width="38.875" style="5" customWidth="1"/>
    <col min="3" max="4" width="19.625" style="44" customWidth="1"/>
    <col min="5" max="5" width="9" style="5"/>
    <col min="6" max="6" width="5.25" style="5" customWidth="1"/>
    <col min="7" max="7" width="4" style="5" customWidth="1"/>
    <col min="8" max="8" width="3.75" style="5" customWidth="1"/>
    <col min="9" max="9" width="31.125" style="5" customWidth="1"/>
    <col min="10" max="13" width="4.875" style="5" customWidth="1"/>
    <col min="14" max="14" width="10.25" style="5" customWidth="1"/>
    <col min="15" max="16" width="4.875" style="5" customWidth="1"/>
    <col min="17" max="17" width="6.625" style="5" customWidth="1"/>
    <col min="18" max="18" width="13.125" style="5" customWidth="1"/>
    <col min="19" max="34" width="3.125" customWidth="1"/>
  </cols>
  <sheetData>
    <row r="1" spans="1:34" x14ac:dyDescent="0.15">
      <c r="A1" s="42" t="s">
        <v>79</v>
      </c>
      <c r="B1" s="43"/>
      <c r="G1" s="5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15">
      <c r="A2" s="42" t="s">
        <v>78</v>
      </c>
      <c r="B2" s="43"/>
      <c r="C2" s="52"/>
      <c r="D2" s="52"/>
      <c r="G2" s="5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x14ac:dyDescent="0.15">
      <c r="G3" s="87" t="s">
        <v>80</v>
      </c>
      <c r="H3" s="54"/>
      <c r="I3" s="54"/>
      <c r="J3" s="54"/>
      <c r="K3" s="54"/>
      <c r="L3" s="54"/>
      <c r="M3" s="54"/>
      <c r="N3" s="54"/>
      <c r="O3" s="54"/>
      <c r="P3" s="54"/>
      <c r="Q3" s="196" t="s">
        <v>92</v>
      </c>
      <c r="R3" s="196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8.75" customHeight="1" thickBot="1" x14ac:dyDescent="0.2">
      <c r="G4" s="55" t="s">
        <v>28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30" customHeight="1" thickBot="1" x14ac:dyDescent="0.2">
      <c r="B5" s="89" t="s">
        <v>69</v>
      </c>
      <c r="G5" s="56"/>
      <c r="H5" s="57"/>
      <c r="I5" s="58"/>
      <c r="J5" s="208" t="s">
        <v>0</v>
      </c>
      <c r="K5" s="209"/>
      <c r="L5" s="209"/>
      <c r="M5" s="209"/>
      <c r="N5" s="209"/>
      <c r="O5" s="210"/>
      <c r="P5" s="210"/>
      <c r="Q5" s="210"/>
      <c r="R5" s="59" t="s">
        <v>74</v>
      </c>
      <c r="S5" s="6" t="s">
        <v>38</v>
      </c>
      <c r="T5" s="6"/>
      <c r="U5" s="6"/>
      <c r="V5" s="6"/>
      <c r="W5" s="6"/>
      <c r="X5" s="6"/>
      <c r="Y5" s="6" t="s">
        <v>39</v>
      </c>
      <c r="Z5" s="6"/>
      <c r="AA5" s="6"/>
      <c r="AB5" s="6"/>
      <c r="AC5" s="6"/>
      <c r="AD5" s="6"/>
      <c r="AE5" s="1"/>
      <c r="AF5" s="1"/>
      <c r="AG5" s="1"/>
      <c r="AH5" s="1"/>
    </row>
    <row r="6" spans="1:34" ht="23.25" customHeight="1" thickBot="1" x14ac:dyDescent="0.2">
      <c r="B6" s="45" t="s">
        <v>29</v>
      </c>
      <c r="C6" s="3"/>
      <c r="D6" s="88" t="s">
        <v>27</v>
      </c>
      <c r="G6" s="193" t="s">
        <v>7</v>
      </c>
      <c r="H6" s="202" t="s">
        <v>11</v>
      </c>
      <c r="I6" s="215" t="s">
        <v>21</v>
      </c>
      <c r="J6" s="176" t="b">
        <f>IF($C$6="該当",$S$6,IF($C$6="非該当",$Y$6))</f>
        <v>0</v>
      </c>
      <c r="K6" s="177"/>
      <c r="L6" s="177"/>
      <c r="M6" s="177"/>
      <c r="N6" s="177"/>
      <c r="O6" s="177"/>
      <c r="P6" s="177"/>
      <c r="Q6" s="178"/>
      <c r="R6" s="60"/>
      <c r="S6" s="6" t="s">
        <v>36</v>
      </c>
      <c r="T6" s="6"/>
      <c r="U6" s="6"/>
      <c r="V6" s="6"/>
      <c r="W6" s="6"/>
      <c r="X6" s="6"/>
      <c r="Y6" s="6" t="s">
        <v>37</v>
      </c>
      <c r="Z6" s="6"/>
      <c r="AA6" s="6"/>
      <c r="AB6" s="6"/>
      <c r="AC6" s="6"/>
      <c r="AD6" s="6"/>
      <c r="AE6" s="1"/>
      <c r="AF6" s="1"/>
      <c r="AG6" s="1"/>
      <c r="AH6" s="1"/>
    </row>
    <row r="7" spans="1:34" ht="15" customHeight="1" x14ac:dyDescent="0.15">
      <c r="G7" s="194"/>
      <c r="H7" s="192"/>
      <c r="I7" s="181"/>
      <c r="J7" s="61"/>
      <c r="K7" s="55"/>
      <c r="L7" s="55"/>
      <c r="M7" s="55"/>
      <c r="N7" s="62"/>
      <c r="O7" s="62"/>
      <c r="P7" s="62"/>
      <c r="Q7" s="62"/>
      <c r="R7" s="135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5" customHeight="1" thickBot="1" x14ac:dyDescent="0.2">
      <c r="B8" s="5" t="s">
        <v>70</v>
      </c>
      <c r="G8" s="194"/>
      <c r="H8" s="192"/>
      <c r="I8" s="181"/>
      <c r="J8" s="61"/>
      <c r="K8" s="55"/>
      <c r="L8" s="55"/>
      <c r="M8" s="55"/>
      <c r="N8" s="63"/>
      <c r="O8" s="64"/>
      <c r="P8" s="64"/>
      <c r="Q8" s="65"/>
      <c r="R8" s="13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5" customHeight="1" thickBot="1" x14ac:dyDescent="0.2">
      <c r="B9" s="46" t="s">
        <v>30</v>
      </c>
      <c r="C9" s="3"/>
      <c r="D9" s="88" t="s">
        <v>64</v>
      </c>
      <c r="G9" s="194"/>
      <c r="H9" s="192"/>
      <c r="I9" s="181"/>
      <c r="J9" s="216" t="s">
        <v>13</v>
      </c>
      <c r="K9" s="217"/>
      <c r="L9" s="217"/>
      <c r="M9" s="217"/>
      <c r="N9" s="66">
        <f>$C$9</f>
        <v>0</v>
      </c>
      <c r="O9" s="64" t="s">
        <v>17</v>
      </c>
      <c r="P9" s="66">
        <f>$C$10</f>
        <v>0</v>
      </c>
      <c r="Q9" s="65" t="s">
        <v>16</v>
      </c>
      <c r="R9" s="136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5" customHeight="1" thickBot="1" x14ac:dyDescent="0.2">
      <c r="B10" s="46" t="s">
        <v>31</v>
      </c>
      <c r="C10" s="41"/>
      <c r="D10" s="88" t="s">
        <v>65</v>
      </c>
      <c r="G10" s="194"/>
      <c r="H10" s="192"/>
      <c r="I10" s="181"/>
      <c r="J10" s="179" t="s">
        <v>19</v>
      </c>
      <c r="K10" s="180"/>
      <c r="L10" s="180"/>
      <c r="M10" s="180"/>
      <c r="N10" s="67">
        <f>$N$9</f>
        <v>0</v>
      </c>
      <c r="O10" s="68" t="s">
        <v>18</v>
      </c>
      <c r="P10" s="68" t="s">
        <v>23</v>
      </c>
      <c r="Q10" s="69"/>
      <c r="R10" s="136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15" customHeight="1" thickBot="1" x14ac:dyDescent="0.2">
      <c r="D11" s="88"/>
      <c r="G11" s="194"/>
      <c r="H11" s="192"/>
      <c r="I11" s="181"/>
      <c r="J11" s="61"/>
      <c r="K11" s="55"/>
      <c r="L11" s="55"/>
      <c r="M11" s="55"/>
      <c r="N11" s="64"/>
      <c r="O11" s="64"/>
      <c r="P11" s="64"/>
      <c r="Q11" s="64"/>
      <c r="R11" s="136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5" customHeight="1" thickBot="1" x14ac:dyDescent="0.2">
      <c r="B12" s="46" t="s">
        <v>32</v>
      </c>
      <c r="C12" s="3"/>
      <c r="D12" s="88" t="s">
        <v>64</v>
      </c>
      <c r="G12" s="194"/>
      <c r="H12" s="192"/>
      <c r="I12" s="181"/>
      <c r="J12" s="70" t="s">
        <v>14</v>
      </c>
      <c r="K12" s="71"/>
      <c r="L12" s="71"/>
      <c r="M12" s="71"/>
      <c r="N12" s="71">
        <f>$C$12</f>
        <v>0</v>
      </c>
      <c r="O12" s="63" t="s">
        <v>15</v>
      </c>
      <c r="P12" s="71">
        <f>$C$13</f>
        <v>0</v>
      </c>
      <c r="Q12" s="72" t="s">
        <v>16</v>
      </c>
      <c r="R12" s="136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15" customHeight="1" thickBot="1" x14ac:dyDescent="0.2">
      <c r="A13" s="5" t="s">
        <v>25</v>
      </c>
      <c r="B13" s="46" t="s">
        <v>33</v>
      </c>
      <c r="C13" s="3"/>
      <c r="D13" s="88" t="s">
        <v>65</v>
      </c>
      <c r="G13" s="194"/>
      <c r="H13" s="192"/>
      <c r="I13" s="181"/>
      <c r="J13" s="73" t="s">
        <v>22</v>
      </c>
      <c r="K13" s="55"/>
      <c r="L13" s="55"/>
      <c r="M13" s="55"/>
      <c r="N13" s="71">
        <f>$N$12</f>
        <v>0</v>
      </c>
      <c r="O13" s="68" t="s">
        <v>15</v>
      </c>
      <c r="P13" s="63"/>
      <c r="Q13" s="72"/>
      <c r="R13" s="136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5" customHeight="1" x14ac:dyDescent="0.15">
      <c r="G14" s="194"/>
      <c r="H14" s="192"/>
      <c r="I14" s="181"/>
      <c r="J14" s="73"/>
      <c r="K14" s="55"/>
      <c r="L14" s="55"/>
      <c r="M14" s="55"/>
      <c r="N14" s="63"/>
      <c r="O14" s="63"/>
      <c r="P14" s="63"/>
      <c r="Q14" s="72"/>
      <c r="R14" s="136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5" customHeight="1" x14ac:dyDescent="0.15">
      <c r="G15" s="194"/>
      <c r="H15" s="192"/>
      <c r="I15" s="181"/>
      <c r="J15" s="74" t="s">
        <v>26</v>
      </c>
      <c r="K15" s="55"/>
      <c r="L15" s="75">
        <f>$N$13-$N$10</f>
        <v>0</v>
      </c>
      <c r="M15" s="55" t="s">
        <v>47</v>
      </c>
      <c r="N15" s="62"/>
      <c r="O15" s="62"/>
      <c r="P15" s="62"/>
      <c r="Q15" s="62"/>
      <c r="R15" s="136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5" customHeight="1" thickBot="1" x14ac:dyDescent="0.2">
      <c r="B16" s="5" t="s">
        <v>71</v>
      </c>
      <c r="G16" s="194"/>
      <c r="H16" s="203"/>
      <c r="I16" s="182"/>
      <c r="J16" s="76"/>
      <c r="K16" s="77"/>
      <c r="L16" s="77"/>
      <c r="M16" s="77"/>
      <c r="N16" s="78"/>
      <c r="O16" s="78"/>
      <c r="P16" s="78"/>
      <c r="Q16" s="78"/>
      <c r="R16" s="21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2:34" ht="24.75" customHeight="1" thickBot="1" x14ac:dyDescent="0.2">
      <c r="B17" s="46" t="s">
        <v>34</v>
      </c>
      <c r="C17" s="3"/>
      <c r="D17" s="88" t="s">
        <v>27</v>
      </c>
      <c r="G17" s="194"/>
      <c r="H17" s="79"/>
      <c r="I17" s="80"/>
      <c r="J17" s="176" t="b">
        <f>IF($C$17="該当",$S$6,IF($C$17="非該当",$Y$6))</f>
        <v>0</v>
      </c>
      <c r="K17" s="177"/>
      <c r="L17" s="177"/>
      <c r="M17" s="177"/>
      <c r="N17" s="177"/>
      <c r="O17" s="177"/>
      <c r="P17" s="177"/>
      <c r="Q17" s="178"/>
      <c r="R17" s="60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2:34" ht="15" customHeight="1" x14ac:dyDescent="0.15">
      <c r="G18" s="194"/>
      <c r="H18" s="81"/>
      <c r="I18" s="181" t="s">
        <v>20</v>
      </c>
      <c r="J18" s="138" t="s">
        <v>98</v>
      </c>
      <c r="K18" s="139"/>
      <c r="L18" s="139"/>
      <c r="M18" s="139"/>
      <c r="N18" s="139"/>
      <c r="O18" s="139"/>
      <c r="P18" s="139"/>
      <c r="Q18" s="140"/>
      <c r="R18" s="135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2:34" ht="15" customHeight="1" thickBot="1" x14ac:dyDescent="0.2">
      <c r="B19" s="5" t="s">
        <v>99</v>
      </c>
      <c r="C19" s="47" t="s">
        <v>100</v>
      </c>
      <c r="D19" s="47" t="s">
        <v>41</v>
      </c>
      <c r="G19" s="194"/>
      <c r="H19" s="81"/>
      <c r="I19" s="181"/>
      <c r="J19" s="141"/>
      <c r="K19" s="142"/>
      <c r="L19" s="142"/>
      <c r="M19" s="142"/>
      <c r="N19" s="142"/>
      <c r="O19" s="142"/>
      <c r="P19" s="142"/>
      <c r="Q19" s="143"/>
      <c r="R19" s="136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2:34" ht="15.75" customHeight="1" thickBot="1" x14ac:dyDescent="0.2">
      <c r="B20" s="46" t="s">
        <v>101</v>
      </c>
      <c r="C20" s="4"/>
      <c r="D20" s="3"/>
      <c r="G20" s="194"/>
      <c r="H20" s="81"/>
      <c r="I20" s="181"/>
      <c r="J20" s="144" t="str">
        <f>IF($C$20="","1. 単位時間当たり生産量",IF($C$20="○","①. 単位時間当たり生産量"))</f>
        <v>1. 単位時間当たり生産量</v>
      </c>
      <c r="K20" s="145"/>
      <c r="L20" s="145"/>
      <c r="M20" s="145"/>
      <c r="N20" s="159" t="s">
        <v>5</v>
      </c>
      <c r="O20" s="159"/>
      <c r="P20" s="159"/>
      <c r="Q20" s="159"/>
      <c r="R20" s="136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2:34" ht="15.75" customHeight="1" thickBot="1" x14ac:dyDescent="0.2">
      <c r="B21" s="46" t="s">
        <v>102</v>
      </c>
      <c r="C21" s="4"/>
      <c r="D21" s="3"/>
      <c r="G21" s="194"/>
      <c r="H21" s="81"/>
      <c r="I21" s="181"/>
      <c r="J21" s="183" t="str">
        <f>IF($C$20="","",IF($C$20="○",$D$20))</f>
        <v/>
      </c>
      <c r="K21" s="197"/>
      <c r="L21" s="197"/>
      <c r="M21" s="197"/>
      <c r="N21" s="197"/>
      <c r="O21" s="197"/>
      <c r="P21" s="197"/>
      <c r="Q21" s="198"/>
      <c r="R21" s="136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2:34" ht="14.25" customHeight="1" thickBot="1" x14ac:dyDescent="0.2">
      <c r="B22" s="46" t="s">
        <v>103</v>
      </c>
      <c r="C22" s="4"/>
      <c r="D22" s="3"/>
      <c r="G22" s="194"/>
      <c r="H22" s="192" t="s">
        <v>8</v>
      </c>
      <c r="I22" s="181"/>
      <c r="J22" s="199"/>
      <c r="K22" s="200"/>
      <c r="L22" s="200"/>
      <c r="M22" s="200"/>
      <c r="N22" s="200"/>
      <c r="O22" s="200"/>
      <c r="P22" s="200"/>
      <c r="Q22" s="201"/>
      <c r="R22" s="136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2:34" ht="15" customHeight="1" x14ac:dyDescent="0.15">
      <c r="G23" s="194"/>
      <c r="H23" s="192"/>
      <c r="I23" s="181"/>
      <c r="J23" s="218" t="str">
        <f>IF($C$21="","2. 歩留まり率",IF($C$21="○","②. 歩留まり率"))</f>
        <v>2. 歩留まり率</v>
      </c>
      <c r="K23" s="219"/>
      <c r="L23" s="219"/>
      <c r="M23" s="219"/>
      <c r="N23" s="159" t="s">
        <v>5</v>
      </c>
      <c r="O23" s="159"/>
      <c r="P23" s="159"/>
      <c r="Q23" s="159"/>
      <c r="R23" s="136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2:34" ht="15" customHeight="1" x14ac:dyDescent="0.15">
      <c r="G24" s="194"/>
      <c r="H24" s="192"/>
      <c r="I24" s="181"/>
      <c r="J24" s="183" t="str">
        <f>IF($C$21="","",IF($C$21="○",$D$21))</f>
        <v/>
      </c>
      <c r="K24" s="184"/>
      <c r="L24" s="184"/>
      <c r="M24" s="184"/>
      <c r="N24" s="184"/>
      <c r="O24" s="184"/>
      <c r="P24" s="184"/>
      <c r="Q24" s="185"/>
      <c r="R24" s="136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2:34" ht="15" customHeight="1" x14ac:dyDescent="0.15">
      <c r="G25" s="194"/>
      <c r="H25" s="192"/>
      <c r="I25" s="181"/>
      <c r="J25" s="186"/>
      <c r="K25" s="187"/>
      <c r="L25" s="187"/>
      <c r="M25" s="187"/>
      <c r="N25" s="187"/>
      <c r="O25" s="187"/>
      <c r="P25" s="187"/>
      <c r="Q25" s="188"/>
      <c r="R25" s="136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2:34" ht="20.100000000000001" customHeight="1" x14ac:dyDescent="0.15">
      <c r="G26" s="194"/>
      <c r="H26" s="192"/>
      <c r="I26" s="181"/>
      <c r="J26" s="213" t="str">
        <f>IF($C$22="","3. 投入コスト削減率",IF($C$22="○","③. 投入コスト削減率"))</f>
        <v>3. 投入コスト削減率</v>
      </c>
      <c r="K26" s="214"/>
      <c r="L26" s="214"/>
      <c r="M26" s="214"/>
      <c r="N26" s="212" t="s">
        <v>5</v>
      </c>
      <c r="O26" s="212"/>
      <c r="P26" s="212"/>
      <c r="Q26" s="212"/>
      <c r="R26" s="136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2:34" ht="15" customHeight="1" x14ac:dyDescent="0.15">
      <c r="G27" s="194"/>
      <c r="H27" s="192"/>
      <c r="I27" s="181"/>
      <c r="J27" s="183" t="str">
        <f>IF($C$22="","",IF($C$22="○",$D$22))</f>
        <v/>
      </c>
      <c r="K27" s="184"/>
      <c r="L27" s="184"/>
      <c r="M27" s="184"/>
      <c r="N27" s="184"/>
      <c r="O27" s="184"/>
      <c r="P27" s="184"/>
      <c r="Q27" s="185"/>
      <c r="R27" s="136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2:34" ht="15" customHeight="1" x14ac:dyDescent="0.15">
      <c r="G28" s="194"/>
      <c r="H28" s="192"/>
      <c r="I28" s="181"/>
      <c r="J28" s="189"/>
      <c r="K28" s="190"/>
      <c r="L28" s="190"/>
      <c r="M28" s="190"/>
      <c r="N28" s="190"/>
      <c r="O28" s="190"/>
      <c r="P28" s="190"/>
      <c r="Q28" s="191"/>
      <c r="R28" s="136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2:34" ht="20.100000000000001" customHeight="1" x14ac:dyDescent="0.15">
      <c r="G29" s="194"/>
      <c r="H29" s="192"/>
      <c r="I29" s="181"/>
      <c r="J29" s="158" t="s">
        <v>12</v>
      </c>
      <c r="K29" s="159"/>
      <c r="L29" s="159"/>
      <c r="M29" s="159"/>
      <c r="N29" s="159"/>
      <c r="O29" s="159"/>
      <c r="P29" s="159"/>
      <c r="Q29" s="159"/>
      <c r="R29" s="136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2:34" ht="15" customHeight="1" thickBot="1" x14ac:dyDescent="0.2">
      <c r="B30" s="5" t="s">
        <v>66</v>
      </c>
      <c r="G30" s="194"/>
      <c r="H30" s="192"/>
      <c r="I30" s="181"/>
      <c r="J30" s="160" t="s">
        <v>1</v>
      </c>
      <c r="K30" s="161"/>
      <c r="L30" s="161"/>
      <c r="M30" s="166">
        <f>$C$32</f>
        <v>0</v>
      </c>
      <c r="N30" s="166"/>
      <c r="O30" s="166"/>
      <c r="P30" s="168">
        <f>$C$31</f>
        <v>0</v>
      </c>
      <c r="Q30" s="169"/>
      <c r="R30" s="136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2:34" ht="15" customHeight="1" thickBot="1" x14ac:dyDescent="0.2">
      <c r="B31" s="46" t="s">
        <v>75</v>
      </c>
      <c r="C31" s="3"/>
      <c r="G31" s="194"/>
      <c r="H31" s="192"/>
      <c r="I31" s="181"/>
      <c r="J31" s="164" t="s">
        <v>48</v>
      </c>
      <c r="K31" s="168"/>
      <c r="L31" s="168"/>
      <c r="M31" s="82" t="s">
        <v>9</v>
      </c>
      <c r="N31" s="166">
        <f>$C$33</f>
        <v>0</v>
      </c>
      <c r="O31" s="166"/>
      <c r="P31" s="166"/>
      <c r="Q31" s="82" t="s">
        <v>96</v>
      </c>
      <c r="R31" s="136"/>
      <c r="S31" s="1" t="s">
        <v>42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2:34" ht="20.100000000000001" customHeight="1" thickBot="1" x14ac:dyDescent="0.2">
      <c r="B32" s="46" t="s">
        <v>76</v>
      </c>
      <c r="C32" s="3"/>
      <c r="G32" s="194"/>
      <c r="H32" s="192"/>
      <c r="I32" s="181"/>
      <c r="J32" s="164" t="s">
        <v>49</v>
      </c>
      <c r="K32" s="165"/>
      <c r="L32" s="165"/>
      <c r="M32" s="82" t="s">
        <v>9</v>
      </c>
      <c r="N32" s="166">
        <f>$C$34</f>
        <v>0</v>
      </c>
      <c r="O32" s="167"/>
      <c r="P32" s="167"/>
      <c r="Q32" s="82" t="s">
        <v>95</v>
      </c>
      <c r="R32" s="136"/>
      <c r="S32" s="7" t="s">
        <v>57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32" t="e">
        <f>($C$35-$C$32)/$C$32*100/($C$9-$C$34)</f>
        <v>#DIV/0!</v>
      </c>
      <c r="AE32" s="133"/>
      <c r="AF32" s="134"/>
      <c r="AG32" s="1"/>
      <c r="AH32" s="1"/>
    </row>
    <row r="33" spans="2:34" ht="20.100000000000001" customHeight="1" thickBot="1" x14ac:dyDescent="0.2">
      <c r="B33" s="46" t="s">
        <v>35</v>
      </c>
      <c r="C33" s="3"/>
      <c r="G33" s="194"/>
      <c r="H33" s="192"/>
      <c r="I33" s="181"/>
      <c r="J33" s="162" t="s">
        <v>2</v>
      </c>
      <c r="K33" s="163"/>
      <c r="L33" s="163"/>
      <c r="M33" s="173">
        <f>$C$35</f>
        <v>0</v>
      </c>
      <c r="N33" s="173"/>
      <c r="O33" s="173"/>
      <c r="P33" s="174">
        <f>$C$31</f>
        <v>0</v>
      </c>
      <c r="Q33" s="175"/>
      <c r="R33" s="136"/>
      <c r="S33" s="7" t="s">
        <v>58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32" t="e">
        <f>((1/$C$35)-(1/$C$32))/(1/$C$32)*100/($C$9-$C$34)</f>
        <v>#DIV/0!</v>
      </c>
      <c r="AE33" s="133"/>
      <c r="AF33" s="134"/>
      <c r="AG33" s="1"/>
      <c r="AH33" s="1"/>
    </row>
    <row r="34" spans="2:34" ht="20.100000000000001" customHeight="1" thickBot="1" x14ac:dyDescent="0.2">
      <c r="B34" s="46" t="s">
        <v>40</v>
      </c>
      <c r="C34" s="3"/>
      <c r="D34" s="88" t="s">
        <v>94</v>
      </c>
      <c r="G34" s="194"/>
      <c r="H34" s="192"/>
      <c r="I34" s="181"/>
      <c r="J34" s="158" t="s">
        <v>6</v>
      </c>
      <c r="K34" s="159"/>
      <c r="L34" s="159"/>
      <c r="M34" s="159"/>
      <c r="N34" s="159"/>
      <c r="O34" s="159"/>
      <c r="P34" s="159"/>
      <c r="Q34" s="159"/>
      <c r="R34" s="136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2:34" ht="20.100000000000001" customHeight="1" thickBot="1" x14ac:dyDescent="0.2">
      <c r="B35" s="46" t="s">
        <v>77</v>
      </c>
      <c r="C35" s="3"/>
      <c r="G35" s="194"/>
      <c r="H35" s="81"/>
      <c r="I35" s="181"/>
      <c r="J35" s="204" t="s">
        <v>3</v>
      </c>
      <c r="K35" s="205"/>
      <c r="L35" s="206" t="e">
        <f>IF($AD$32&gt;0,$AD$32,IF($AD$32&lt;0,$AD$33))</f>
        <v>#DIV/0!</v>
      </c>
      <c r="M35" s="207"/>
      <c r="N35" s="83" t="s">
        <v>4</v>
      </c>
      <c r="O35" s="170"/>
      <c r="P35" s="171"/>
      <c r="Q35" s="172"/>
      <c r="R35" s="136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2:34" ht="20.100000000000001" customHeight="1" x14ac:dyDescent="0.15">
      <c r="F36" s="48"/>
      <c r="G36" s="194"/>
      <c r="H36" s="81"/>
      <c r="I36" s="181"/>
      <c r="J36" s="152">
        <f>B40</f>
        <v>0</v>
      </c>
      <c r="K36" s="153"/>
      <c r="L36" s="153"/>
      <c r="M36" s="153"/>
      <c r="N36" s="153"/>
      <c r="O36" s="153"/>
      <c r="P36" s="153"/>
      <c r="Q36" s="154"/>
      <c r="R36" s="136"/>
      <c r="S36" s="7" t="s">
        <v>59</v>
      </c>
      <c r="T36" s="7"/>
      <c r="U36" s="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ht="18" customHeight="1" x14ac:dyDescent="0.15">
      <c r="B37" s="5" t="s">
        <v>68</v>
      </c>
      <c r="F37" s="48"/>
      <c r="G37" s="194"/>
      <c r="H37" s="81"/>
      <c r="I37" s="181"/>
      <c r="J37" s="152"/>
      <c r="K37" s="153"/>
      <c r="L37" s="153"/>
      <c r="M37" s="153"/>
      <c r="N37" s="153"/>
      <c r="O37" s="153"/>
      <c r="P37" s="153"/>
      <c r="Q37" s="154"/>
      <c r="R37" s="136"/>
      <c r="S37" s="116" t="s">
        <v>43</v>
      </c>
      <c r="T37" s="116">
        <f>$C$35</f>
        <v>0</v>
      </c>
      <c r="U37" s="116" t="s">
        <v>50</v>
      </c>
      <c r="V37" s="116">
        <f>$C$32</f>
        <v>0</v>
      </c>
      <c r="W37" s="116" t="s">
        <v>45</v>
      </c>
      <c r="X37" s="116">
        <f>$C$32</f>
        <v>0</v>
      </c>
      <c r="Y37" s="147" t="s">
        <v>51</v>
      </c>
      <c r="Z37" s="147"/>
      <c r="AA37" s="146">
        <f>$C$9</f>
        <v>0</v>
      </c>
      <c r="AB37" s="146"/>
      <c r="AC37" s="116" t="s">
        <v>50</v>
      </c>
      <c r="AD37" s="146">
        <f>$C$34</f>
        <v>0</v>
      </c>
      <c r="AE37" s="146"/>
      <c r="AF37" s="116" t="s">
        <v>52</v>
      </c>
      <c r="AG37" s="2"/>
      <c r="AH37" s="2"/>
    </row>
    <row r="38" spans="2:34" ht="15.75" customHeight="1" thickBot="1" x14ac:dyDescent="0.2">
      <c r="B38" s="5" t="s">
        <v>61</v>
      </c>
      <c r="F38" s="48"/>
      <c r="G38" s="195"/>
      <c r="H38" s="84"/>
      <c r="I38" s="182"/>
      <c r="J38" s="155"/>
      <c r="K38" s="156"/>
      <c r="L38" s="156"/>
      <c r="M38" s="156"/>
      <c r="N38" s="156"/>
      <c r="O38" s="156"/>
      <c r="P38" s="156"/>
      <c r="Q38" s="157"/>
      <c r="R38" s="136"/>
      <c r="S38" s="115" t="s">
        <v>53</v>
      </c>
      <c r="T38" s="148" t="e">
        <f>$AD$32</f>
        <v>#DIV/0!</v>
      </c>
      <c r="U38" s="148"/>
      <c r="V38" s="148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34" ht="15" customHeight="1" thickBot="1" x14ac:dyDescent="0.2">
      <c r="B39" s="5" t="s">
        <v>67</v>
      </c>
      <c r="F39" s="48"/>
      <c r="G39" s="120" t="s">
        <v>10</v>
      </c>
      <c r="H39" s="121"/>
      <c r="I39" s="122"/>
      <c r="J39" s="149" t="b">
        <f>IF($C$44="該当",$S$6,IF($C$44="非該当",$Y$6))</f>
        <v>0</v>
      </c>
      <c r="K39" s="150"/>
      <c r="L39" s="150"/>
      <c r="M39" s="150"/>
      <c r="N39" s="150"/>
      <c r="O39" s="150"/>
      <c r="P39" s="150"/>
      <c r="Q39" s="151"/>
      <c r="R39" s="136"/>
      <c r="S39" s="7" t="s">
        <v>60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ht="15" customHeight="1" thickBot="1" x14ac:dyDescent="0.2">
      <c r="B40" s="124"/>
      <c r="C40" s="125"/>
      <c r="D40" s="126"/>
      <c r="F40" s="48"/>
      <c r="G40" s="86"/>
      <c r="H40" s="119" t="s">
        <v>24</v>
      </c>
      <c r="I40" s="117"/>
      <c r="J40" s="117"/>
      <c r="K40" s="117"/>
      <c r="L40" s="117"/>
      <c r="M40" s="117"/>
      <c r="N40" s="117"/>
      <c r="O40" s="117"/>
      <c r="P40" s="117"/>
      <c r="Q40" s="117"/>
      <c r="R40" s="136"/>
      <c r="S40" s="116" t="s">
        <v>54</v>
      </c>
      <c r="T40" s="116">
        <f>$C$35</f>
        <v>0</v>
      </c>
      <c r="U40" s="118" t="s">
        <v>97</v>
      </c>
      <c r="V40" s="147">
        <f>$C$32</f>
        <v>0</v>
      </c>
      <c r="W40" s="147"/>
      <c r="X40" s="147" t="s">
        <v>55</v>
      </c>
      <c r="Y40" s="147"/>
      <c r="Z40" s="116">
        <f>$C$32</f>
        <v>0</v>
      </c>
      <c r="AA40" s="147" t="s">
        <v>56</v>
      </c>
      <c r="AB40" s="147"/>
      <c r="AC40" s="146">
        <f>$C$9</f>
        <v>0</v>
      </c>
      <c r="AD40" s="146"/>
      <c r="AE40" s="116" t="s">
        <v>44</v>
      </c>
      <c r="AF40" s="146">
        <f>$C$34</f>
        <v>0</v>
      </c>
      <c r="AG40" s="146"/>
      <c r="AH40" s="116" t="s">
        <v>46</v>
      </c>
    </row>
    <row r="41" spans="2:34" ht="15" customHeight="1" thickBot="1" x14ac:dyDescent="0.2">
      <c r="B41" s="123" t="s">
        <v>93</v>
      </c>
      <c r="C41" s="123"/>
      <c r="D41" s="123"/>
      <c r="F41" s="48"/>
      <c r="G41" s="8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37"/>
      <c r="S41" s="115" t="s">
        <v>53</v>
      </c>
      <c r="T41" s="148" t="e">
        <f>$AD$33</f>
        <v>#DIV/0!</v>
      </c>
      <c r="U41" s="148"/>
      <c r="V41" s="148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ht="28.5" customHeight="1" thickBot="1" x14ac:dyDescent="0.2">
      <c r="B42" s="49"/>
      <c r="E42" s="49"/>
      <c r="F42" s="48"/>
      <c r="G42" s="86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85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ht="15" customHeight="1" thickBot="1" x14ac:dyDescent="0.2">
      <c r="B43" s="5" t="s">
        <v>72</v>
      </c>
      <c r="G43" s="86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2:34" ht="15" customHeight="1" x14ac:dyDescent="0.15">
      <c r="B44" s="127" t="s">
        <v>73</v>
      </c>
      <c r="C44" s="129"/>
      <c r="D44" s="131" t="s">
        <v>27</v>
      </c>
      <c r="G44" s="86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2:34" ht="15" customHeight="1" thickBot="1" x14ac:dyDescent="0.2">
      <c r="B45" s="128"/>
      <c r="C45" s="130"/>
      <c r="D45" s="131"/>
      <c r="G45" s="86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2:34" ht="15" customHeight="1" x14ac:dyDescent="0.15"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117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2:34" ht="15" customHeight="1" x14ac:dyDescent="0.15"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117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2:34" ht="8.25" customHeight="1" x14ac:dyDescent="0.15"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117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7:18" ht="15" customHeight="1" x14ac:dyDescent="0.15"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0"/>
    </row>
    <row r="50" spans="7:18" ht="15" customHeight="1" x14ac:dyDescent="0.15"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</row>
    <row r="51" spans="7:18" ht="15" customHeight="1" x14ac:dyDescent="0.15"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</row>
    <row r="52" spans="7:18" ht="15" customHeight="1" x14ac:dyDescent="0.15">
      <c r="R52" s="51"/>
    </row>
    <row r="53" spans="7:18" ht="15" customHeight="1" x14ac:dyDescent="0.15">
      <c r="R53" s="51"/>
    </row>
    <row r="54" spans="7:18" ht="15" customHeight="1" x14ac:dyDescent="0.15">
      <c r="R54" s="51"/>
    </row>
    <row r="55" spans="7:18" ht="15" customHeight="1" x14ac:dyDescent="0.15"/>
    <row r="56" spans="7:18" ht="15" customHeight="1" x14ac:dyDescent="0.15"/>
    <row r="57" spans="7:18" ht="15" customHeight="1" x14ac:dyDescent="0.15"/>
    <row r="58" spans="7:18" ht="15" customHeight="1" x14ac:dyDescent="0.15"/>
  </sheetData>
  <mergeCells count="58">
    <mergeCell ref="H22:H34"/>
    <mergeCell ref="G6:G38"/>
    <mergeCell ref="Q3:R3"/>
    <mergeCell ref="J21:Q22"/>
    <mergeCell ref="H6:H16"/>
    <mergeCell ref="J35:K35"/>
    <mergeCell ref="L35:M35"/>
    <mergeCell ref="M30:O30"/>
    <mergeCell ref="J5:Q5"/>
    <mergeCell ref="R7:R16"/>
    <mergeCell ref="N23:Q23"/>
    <mergeCell ref="N26:Q26"/>
    <mergeCell ref="J26:M26"/>
    <mergeCell ref="I6:I16"/>
    <mergeCell ref="J9:M9"/>
    <mergeCell ref="J23:M23"/>
    <mergeCell ref="N20:Q20"/>
    <mergeCell ref="J6:Q6"/>
    <mergeCell ref="J10:M10"/>
    <mergeCell ref="J17:Q17"/>
    <mergeCell ref="I18:I38"/>
    <mergeCell ref="J24:Q25"/>
    <mergeCell ref="J27:Q28"/>
    <mergeCell ref="J36:Q38"/>
    <mergeCell ref="J29:Q29"/>
    <mergeCell ref="J30:L30"/>
    <mergeCell ref="J33:L33"/>
    <mergeCell ref="J32:L32"/>
    <mergeCell ref="N32:P32"/>
    <mergeCell ref="P30:Q30"/>
    <mergeCell ref="O35:Q35"/>
    <mergeCell ref="N31:P31"/>
    <mergeCell ref="J34:Q34"/>
    <mergeCell ref="M33:O33"/>
    <mergeCell ref="P33:Q33"/>
    <mergeCell ref="J31:L31"/>
    <mergeCell ref="AD32:AF32"/>
    <mergeCell ref="AD33:AF33"/>
    <mergeCell ref="R18:R41"/>
    <mergeCell ref="J18:Q19"/>
    <mergeCell ref="J20:M20"/>
    <mergeCell ref="AF40:AG40"/>
    <mergeCell ref="AC40:AD40"/>
    <mergeCell ref="AA37:AB37"/>
    <mergeCell ref="Y37:Z37"/>
    <mergeCell ref="X40:Y40"/>
    <mergeCell ref="AA40:AB40"/>
    <mergeCell ref="AD37:AE37"/>
    <mergeCell ref="T38:V38"/>
    <mergeCell ref="V40:W40"/>
    <mergeCell ref="T41:V41"/>
    <mergeCell ref="J39:Q39"/>
    <mergeCell ref="G39:I39"/>
    <mergeCell ref="B41:D41"/>
    <mergeCell ref="B40:D40"/>
    <mergeCell ref="B44:B45"/>
    <mergeCell ref="C44:C45"/>
    <mergeCell ref="D44:D45"/>
  </mergeCells>
  <phoneticPr fontId="1"/>
  <dataValidations count="2">
    <dataValidation type="list" allowBlank="1" showInputMessage="1" showErrorMessage="1" sqref="C6 C17 C44" xr:uid="{00000000-0002-0000-0000-000000000000}">
      <formula1>"該当,非該当"</formula1>
    </dataValidation>
    <dataValidation type="list" allowBlank="1" showInputMessage="1" showErrorMessage="1" sqref="C20:C22" xr:uid="{00000000-0002-0000-0000-00000100000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48" orientation="portrait" r:id="rId1"/>
  <colBreaks count="1" manualBreakCount="1">
    <brk id="18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7"/>
  <sheetViews>
    <sheetView workbookViewId="0">
      <selection sqref="A1:L1"/>
    </sheetView>
  </sheetViews>
  <sheetFormatPr defaultRowHeight="13.5" x14ac:dyDescent="0.15"/>
  <cols>
    <col min="1" max="1" width="4" style="5" customWidth="1"/>
    <col min="2" max="2" width="3.75" style="5" customWidth="1"/>
    <col min="3" max="3" width="31.125" style="5" customWidth="1"/>
    <col min="4" max="7" width="4.875" style="5" customWidth="1"/>
    <col min="8" max="8" width="10.25" style="5" customWidth="1"/>
    <col min="9" max="11" width="4.875" style="5" customWidth="1"/>
    <col min="12" max="12" width="13.125" style="5" customWidth="1"/>
    <col min="13" max="16384" width="9" style="5"/>
  </cols>
  <sheetData>
    <row r="1" spans="1:12" ht="33" customHeight="1" x14ac:dyDescent="0.15">
      <c r="A1" s="221" t="s">
        <v>63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24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279" t="s">
        <v>92</v>
      </c>
      <c r="L2" s="279"/>
    </row>
    <row r="3" spans="1:12" ht="24" customHeight="1" thickBot="1" x14ac:dyDescent="0.2">
      <c r="A3" s="9" t="s">
        <v>28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30" customHeight="1" x14ac:dyDescent="0.15">
      <c r="A4" s="10"/>
      <c r="B4" s="11"/>
      <c r="C4" s="12"/>
      <c r="D4" s="280" t="s">
        <v>0</v>
      </c>
      <c r="E4" s="281"/>
      <c r="F4" s="281"/>
      <c r="G4" s="281"/>
      <c r="H4" s="281"/>
      <c r="I4" s="282"/>
      <c r="J4" s="282"/>
      <c r="K4" s="282"/>
      <c r="L4" s="13" t="s">
        <v>74</v>
      </c>
    </row>
    <row r="5" spans="1:12" ht="23.25" customHeight="1" x14ac:dyDescent="0.15">
      <c r="A5" s="283" t="s">
        <v>7</v>
      </c>
      <c r="B5" s="285" t="s">
        <v>11</v>
      </c>
      <c r="C5" s="288" t="s">
        <v>21</v>
      </c>
      <c r="D5" s="291" t="b">
        <f>【自動入力用】!J6</f>
        <v>0</v>
      </c>
      <c r="E5" s="292"/>
      <c r="F5" s="292"/>
      <c r="G5" s="292"/>
      <c r="H5" s="292"/>
      <c r="I5" s="292"/>
      <c r="J5" s="292"/>
      <c r="K5" s="293"/>
      <c r="L5" s="14"/>
    </row>
    <row r="6" spans="1:12" ht="15.75" customHeight="1" x14ac:dyDescent="0.15">
      <c r="A6" s="284"/>
      <c r="B6" s="286"/>
      <c r="C6" s="289"/>
      <c r="D6" s="15"/>
      <c r="E6" s="9"/>
      <c r="F6" s="9"/>
      <c r="G6" s="9"/>
      <c r="H6" s="16"/>
      <c r="I6" s="16"/>
      <c r="J6" s="16"/>
      <c r="K6" s="16"/>
      <c r="L6" s="294"/>
    </row>
    <row r="7" spans="1:12" ht="15.75" customHeight="1" x14ac:dyDescent="0.15">
      <c r="A7" s="284"/>
      <c r="B7" s="286"/>
      <c r="C7" s="289"/>
      <c r="D7" s="15"/>
      <c r="E7" s="9"/>
      <c r="F7" s="9"/>
      <c r="G7" s="9"/>
      <c r="H7" s="17"/>
      <c r="I7" s="18"/>
      <c r="J7" s="18"/>
      <c r="K7" s="19"/>
      <c r="L7" s="295"/>
    </row>
    <row r="8" spans="1:12" ht="15.75" customHeight="1" x14ac:dyDescent="0.15">
      <c r="A8" s="284"/>
      <c r="B8" s="286"/>
      <c r="C8" s="289"/>
      <c r="D8" s="297" t="s">
        <v>13</v>
      </c>
      <c r="E8" s="298"/>
      <c r="F8" s="298"/>
      <c r="G8" s="298"/>
      <c r="H8" s="38">
        <f>【自動入力用】!N9</f>
        <v>0</v>
      </c>
      <c r="I8" s="18" t="s">
        <v>17</v>
      </c>
      <c r="J8" s="38">
        <f>【自動入力用】!P9</f>
        <v>0</v>
      </c>
      <c r="K8" s="19" t="s">
        <v>16</v>
      </c>
      <c r="L8" s="295"/>
    </row>
    <row r="9" spans="1:12" ht="15.75" customHeight="1" x14ac:dyDescent="0.15">
      <c r="A9" s="284"/>
      <c r="B9" s="286"/>
      <c r="C9" s="289"/>
      <c r="D9" s="299" t="s">
        <v>19</v>
      </c>
      <c r="E9" s="300"/>
      <c r="F9" s="300"/>
      <c r="G9" s="300"/>
      <c r="H9" s="39">
        <f>【自動入力用】!N10</f>
        <v>0</v>
      </c>
      <c r="I9" s="20" t="s">
        <v>18</v>
      </c>
      <c r="J9" s="20" t="s">
        <v>23</v>
      </c>
      <c r="K9" s="21"/>
      <c r="L9" s="295"/>
    </row>
    <row r="10" spans="1:12" ht="15.75" customHeight="1" x14ac:dyDescent="0.15">
      <c r="A10" s="284"/>
      <c r="B10" s="286"/>
      <c r="C10" s="289"/>
      <c r="D10" s="15"/>
      <c r="E10" s="9"/>
      <c r="F10" s="9"/>
      <c r="G10" s="9"/>
      <c r="H10" s="18"/>
      <c r="I10" s="18"/>
      <c r="J10" s="18"/>
      <c r="K10" s="18"/>
      <c r="L10" s="295"/>
    </row>
    <row r="11" spans="1:12" ht="15.75" customHeight="1" x14ac:dyDescent="0.15">
      <c r="A11" s="284"/>
      <c r="B11" s="286"/>
      <c r="C11" s="289"/>
      <c r="D11" s="22" t="s">
        <v>14</v>
      </c>
      <c r="E11" s="23"/>
      <c r="F11" s="23"/>
      <c r="G11" s="23"/>
      <c r="H11" s="23">
        <f>【自動入力用】!N12</f>
        <v>0</v>
      </c>
      <c r="I11" s="17" t="s">
        <v>15</v>
      </c>
      <c r="J11" s="23">
        <f>【自動入力用】!P12</f>
        <v>0</v>
      </c>
      <c r="K11" s="25" t="s">
        <v>16</v>
      </c>
      <c r="L11" s="295"/>
    </row>
    <row r="12" spans="1:12" ht="15.75" customHeight="1" x14ac:dyDescent="0.15">
      <c r="A12" s="284"/>
      <c r="B12" s="286"/>
      <c r="C12" s="289"/>
      <c r="D12" s="26" t="s">
        <v>22</v>
      </c>
      <c r="E12" s="9"/>
      <c r="F12" s="9"/>
      <c r="G12" s="9"/>
      <c r="H12" s="23">
        <f>【自動入力用】!N13</f>
        <v>0</v>
      </c>
      <c r="I12" s="20" t="s">
        <v>15</v>
      </c>
      <c r="J12" s="17"/>
      <c r="K12" s="25"/>
      <c r="L12" s="295"/>
    </row>
    <row r="13" spans="1:12" ht="15.75" customHeight="1" x14ac:dyDescent="0.15">
      <c r="A13" s="284"/>
      <c r="B13" s="286"/>
      <c r="C13" s="289"/>
      <c r="D13" s="26"/>
      <c r="E13" s="9"/>
      <c r="F13" s="9"/>
      <c r="G13" s="9"/>
      <c r="H13" s="17"/>
      <c r="I13" s="17"/>
      <c r="J13" s="17"/>
      <c r="K13" s="25"/>
      <c r="L13" s="295"/>
    </row>
    <row r="14" spans="1:12" ht="15.75" customHeight="1" x14ac:dyDescent="0.15">
      <c r="A14" s="284"/>
      <c r="B14" s="286"/>
      <c r="C14" s="289"/>
      <c r="D14" s="27" t="s">
        <v>26</v>
      </c>
      <c r="E14" s="9"/>
      <c r="F14" s="40">
        <f>【自動入力用】!L15</f>
        <v>0</v>
      </c>
      <c r="G14" s="9" t="s">
        <v>47</v>
      </c>
      <c r="H14" s="16"/>
      <c r="I14" s="16"/>
      <c r="J14" s="16"/>
      <c r="K14" s="16"/>
      <c r="L14" s="295"/>
    </row>
    <row r="15" spans="1:12" ht="15.75" customHeight="1" x14ac:dyDescent="0.15">
      <c r="A15" s="284"/>
      <c r="B15" s="287"/>
      <c r="C15" s="290"/>
      <c r="D15" s="28"/>
      <c r="E15" s="29"/>
      <c r="F15" s="29"/>
      <c r="G15" s="29"/>
      <c r="H15" s="30"/>
      <c r="I15" s="30"/>
      <c r="J15" s="30"/>
      <c r="K15" s="30"/>
      <c r="L15" s="296"/>
    </row>
    <row r="16" spans="1:12" ht="23.25" customHeight="1" x14ac:dyDescent="0.15">
      <c r="A16" s="284"/>
      <c r="B16" s="31"/>
      <c r="C16" s="32"/>
      <c r="D16" s="291" t="b">
        <f>【自動入力用】!J17</f>
        <v>0</v>
      </c>
      <c r="E16" s="292"/>
      <c r="F16" s="292"/>
      <c r="G16" s="292"/>
      <c r="H16" s="292"/>
      <c r="I16" s="292"/>
      <c r="J16" s="292"/>
      <c r="K16" s="293"/>
      <c r="L16" s="14"/>
    </row>
    <row r="17" spans="1:12" ht="15.75" customHeight="1" x14ac:dyDescent="0.15">
      <c r="A17" s="284"/>
      <c r="B17" s="33"/>
      <c r="C17" s="262" t="s">
        <v>20</v>
      </c>
      <c r="D17" s="264" t="s">
        <v>98</v>
      </c>
      <c r="E17" s="265"/>
      <c r="F17" s="265"/>
      <c r="G17" s="265"/>
      <c r="H17" s="265"/>
      <c r="I17" s="265"/>
      <c r="J17" s="265"/>
      <c r="K17" s="266"/>
      <c r="L17" s="294"/>
    </row>
    <row r="18" spans="1:12" ht="15.75" customHeight="1" x14ac:dyDescent="0.15">
      <c r="A18" s="284"/>
      <c r="B18" s="33"/>
      <c r="C18" s="263"/>
      <c r="D18" s="267"/>
      <c r="E18" s="268"/>
      <c r="F18" s="268"/>
      <c r="G18" s="268"/>
      <c r="H18" s="268"/>
      <c r="I18" s="268"/>
      <c r="J18" s="268"/>
      <c r="K18" s="269"/>
      <c r="L18" s="295"/>
    </row>
    <row r="19" spans="1:12" ht="15.75" customHeight="1" x14ac:dyDescent="0.15">
      <c r="A19" s="284"/>
      <c r="B19" s="33"/>
      <c r="C19" s="263"/>
      <c r="D19" s="248" t="str">
        <f>【自動入力用】!J20</f>
        <v>1. 単位時間当たり生産量</v>
      </c>
      <c r="E19" s="249"/>
      <c r="F19" s="249"/>
      <c r="G19" s="249"/>
      <c r="H19" s="223" t="s">
        <v>5</v>
      </c>
      <c r="I19" s="223"/>
      <c r="J19" s="223"/>
      <c r="K19" s="223"/>
      <c r="L19" s="295"/>
    </row>
    <row r="20" spans="1:12" ht="15.75" customHeight="1" x14ac:dyDescent="0.15">
      <c r="A20" s="284"/>
      <c r="B20" s="33"/>
      <c r="C20" s="263"/>
      <c r="D20" s="250" t="str">
        <f>【自動入力用】!J21</f>
        <v/>
      </c>
      <c r="E20" s="302"/>
      <c r="F20" s="302"/>
      <c r="G20" s="302"/>
      <c r="H20" s="302"/>
      <c r="I20" s="302"/>
      <c r="J20" s="302"/>
      <c r="K20" s="303"/>
      <c r="L20" s="295"/>
    </row>
    <row r="21" spans="1:12" ht="15.75" customHeight="1" x14ac:dyDescent="0.15">
      <c r="A21" s="284"/>
      <c r="B21" s="33"/>
      <c r="C21" s="263"/>
      <c r="D21" s="250"/>
      <c r="E21" s="302"/>
      <c r="F21" s="302"/>
      <c r="G21" s="302"/>
      <c r="H21" s="302"/>
      <c r="I21" s="302"/>
      <c r="J21" s="302"/>
      <c r="K21" s="303"/>
      <c r="L21" s="295"/>
    </row>
    <row r="22" spans="1:12" ht="15.75" customHeight="1" x14ac:dyDescent="0.15">
      <c r="A22" s="284"/>
      <c r="B22" s="247" t="s">
        <v>8</v>
      </c>
      <c r="C22" s="263"/>
      <c r="D22" s="304"/>
      <c r="E22" s="305"/>
      <c r="F22" s="305"/>
      <c r="G22" s="305"/>
      <c r="H22" s="305"/>
      <c r="I22" s="305"/>
      <c r="J22" s="305"/>
      <c r="K22" s="306"/>
      <c r="L22" s="295"/>
    </row>
    <row r="23" spans="1:12" ht="15.75" customHeight="1" x14ac:dyDescent="0.15">
      <c r="A23" s="284"/>
      <c r="B23" s="247"/>
      <c r="C23" s="263"/>
      <c r="D23" s="248" t="str">
        <f>【自動入力用】!J23</f>
        <v>2. 歩留まり率</v>
      </c>
      <c r="E23" s="249"/>
      <c r="F23" s="249"/>
      <c r="G23" s="249"/>
      <c r="H23" s="223" t="s">
        <v>5</v>
      </c>
      <c r="I23" s="223"/>
      <c r="J23" s="223"/>
      <c r="K23" s="223"/>
      <c r="L23" s="295"/>
    </row>
    <row r="24" spans="1:12" ht="15.75" customHeight="1" x14ac:dyDescent="0.15">
      <c r="A24" s="284"/>
      <c r="B24" s="247"/>
      <c r="C24" s="263"/>
      <c r="D24" s="250" t="str">
        <f>【自動入力用】!J24</f>
        <v/>
      </c>
      <c r="E24" s="251"/>
      <c r="F24" s="251"/>
      <c r="G24" s="251"/>
      <c r="H24" s="251"/>
      <c r="I24" s="251"/>
      <c r="J24" s="251"/>
      <c r="K24" s="252"/>
      <c r="L24" s="295"/>
    </row>
    <row r="25" spans="1:12" ht="15.75" customHeight="1" x14ac:dyDescent="0.15">
      <c r="A25" s="284"/>
      <c r="B25" s="247"/>
      <c r="C25" s="263"/>
      <c r="D25" s="250"/>
      <c r="E25" s="251"/>
      <c r="F25" s="251"/>
      <c r="G25" s="251"/>
      <c r="H25" s="251"/>
      <c r="I25" s="251"/>
      <c r="J25" s="251"/>
      <c r="K25" s="252"/>
      <c r="L25" s="295"/>
    </row>
    <row r="26" spans="1:12" ht="15.75" customHeight="1" x14ac:dyDescent="0.15">
      <c r="A26" s="284"/>
      <c r="B26" s="247"/>
      <c r="C26" s="263"/>
      <c r="D26" s="253"/>
      <c r="E26" s="254"/>
      <c r="F26" s="254"/>
      <c r="G26" s="254"/>
      <c r="H26" s="254"/>
      <c r="I26" s="254"/>
      <c r="J26" s="254"/>
      <c r="K26" s="255"/>
      <c r="L26" s="295"/>
    </row>
    <row r="27" spans="1:12" ht="15.75" customHeight="1" x14ac:dyDescent="0.15">
      <c r="A27" s="284"/>
      <c r="B27" s="247"/>
      <c r="C27" s="263"/>
      <c r="D27" s="256" t="str">
        <f>【自動入力用】!J26</f>
        <v>3. 投入コスト削減率</v>
      </c>
      <c r="E27" s="257"/>
      <c r="F27" s="257"/>
      <c r="G27" s="257"/>
      <c r="H27" s="258" t="s">
        <v>5</v>
      </c>
      <c r="I27" s="258"/>
      <c r="J27" s="258"/>
      <c r="K27" s="258"/>
      <c r="L27" s="295"/>
    </row>
    <row r="28" spans="1:12" ht="15.75" customHeight="1" x14ac:dyDescent="0.15">
      <c r="A28" s="284"/>
      <c r="B28" s="247"/>
      <c r="C28" s="263"/>
      <c r="D28" s="250" t="str">
        <f>【自動入力用】!J27</f>
        <v/>
      </c>
      <c r="E28" s="251"/>
      <c r="F28" s="251"/>
      <c r="G28" s="251"/>
      <c r="H28" s="251"/>
      <c r="I28" s="251"/>
      <c r="J28" s="251"/>
      <c r="K28" s="252"/>
      <c r="L28" s="295"/>
    </row>
    <row r="29" spans="1:12" ht="15.75" customHeight="1" x14ac:dyDescent="0.15">
      <c r="A29" s="284"/>
      <c r="B29" s="247"/>
      <c r="C29" s="263"/>
      <c r="D29" s="250"/>
      <c r="E29" s="251"/>
      <c r="F29" s="251"/>
      <c r="G29" s="251"/>
      <c r="H29" s="251"/>
      <c r="I29" s="251"/>
      <c r="J29" s="251"/>
      <c r="K29" s="252"/>
      <c r="L29" s="295"/>
    </row>
    <row r="30" spans="1:12" ht="15.75" customHeight="1" x14ac:dyDescent="0.15">
      <c r="A30" s="284"/>
      <c r="B30" s="247"/>
      <c r="C30" s="263"/>
      <c r="D30" s="259"/>
      <c r="E30" s="260"/>
      <c r="F30" s="260"/>
      <c r="G30" s="260"/>
      <c r="H30" s="260"/>
      <c r="I30" s="260"/>
      <c r="J30" s="260"/>
      <c r="K30" s="261"/>
      <c r="L30" s="295"/>
    </row>
    <row r="31" spans="1:12" ht="15.75" customHeight="1" x14ac:dyDescent="0.15">
      <c r="A31" s="284"/>
      <c r="B31" s="247"/>
      <c r="C31" s="263"/>
      <c r="D31" s="222" t="s">
        <v>12</v>
      </c>
      <c r="E31" s="223"/>
      <c r="F31" s="223"/>
      <c r="G31" s="223"/>
      <c r="H31" s="223"/>
      <c r="I31" s="223"/>
      <c r="J31" s="223"/>
      <c r="K31" s="223"/>
      <c r="L31" s="295"/>
    </row>
    <row r="32" spans="1:12" ht="17.25" customHeight="1" x14ac:dyDescent="0.15">
      <c r="A32" s="284"/>
      <c r="B32" s="247"/>
      <c r="C32" s="263"/>
      <c r="D32" s="307" t="s">
        <v>1</v>
      </c>
      <c r="E32" s="308"/>
      <c r="F32" s="308"/>
      <c r="G32" s="239">
        <f>【自動入力用】!M30</f>
        <v>0</v>
      </c>
      <c r="H32" s="239"/>
      <c r="I32" s="239"/>
      <c r="J32" s="238">
        <f>【自動入力用】!P30</f>
        <v>0</v>
      </c>
      <c r="K32" s="246"/>
      <c r="L32" s="295"/>
    </row>
    <row r="33" spans="1:12" ht="17.25" customHeight="1" x14ac:dyDescent="0.15">
      <c r="A33" s="284"/>
      <c r="B33" s="247"/>
      <c r="C33" s="263"/>
      <c r="D33" s="237" t="s">
        <v>48</v>
      </c>
      <c r="E33" s="238"/>
      <c r="F33" s="238"/>
      <c r="G33" s="34" t="s">
        <v>9</v>
      </c>
      <c r="H33" s="239">
        <f>【自動入力用】!N31</f>
        <v>0</v>
      </c>
      <c r="I33" s="239"/>
      <c r="J33" s="239"/>
      <c r="K33" s="34" t="s">
        <v>96</v>
      </c>
      <c r="L33" s="295"/>
    </row>
    <row r="34" spans="1:12" ht="17.25" customHeight="1" x14ac:dyDescent="0.15">
      <c r="A34" s="284"/>
      <c r="B34" s="247"/>
      <c r="C34" s="263"/>
      <c r="D34" s="237" t="s">
        <v>49</v>
      </c>
      <c r="E34" s="240"/>
      <c r="F34" s="240"/>
      <c r="G34" s="34" t="s">
        <v>9</v>
      </c>
      <c r="H34" s="239">
        <f>【自動入力用】!N32</f>
        <v>0</v>
      </c>
      <c r="I34" s="239"/>
      <c r="J34" s="239"/>
      <c r="K34" s="34" t="s">
        <v>95</v>
      </c>
      <c r="L34" s="295"/>
    </row>
    <row r="35" spans="1:12" ht="17.25" customHeight="1" x14ac:dyDescent="0.15">
      <c r="A35" s="284"/>
      <c r="B35" s="247"/>
      <c r="C35" s="263"/>
      <c r="D35" s="241" t="s">
        <v>2</v>
      </c>
      <c r="E35" s="242"/>
      <c r="F35" s="242"/>
      <c r="G35" s="243">
        <f>【自動入力用】!M33</f>
        <v>0</v>
      </c>
      <c r="H35" s="243"/>
      <c r="I35" s="243"/>
      <c r="J35" s="244">
        <f>【自動入力用】!P33</f>
        <v>0</v>
      </c>
      <c r="K35" s="245"/>
      <c r="L35" s="295"/>
    </row>
    <row r="36" spans="1:12" ht="17.25" customHeight="1" x14ac:dyDescent="0.15">
      <c r="A36" s="284"/>
      <c r="B36" s="247"/>
      <c r="C36" s="263"/>
      <c r="D36" s="222" t="s">
        <v>6</v>
      </c>
      <c r="E36" s="223"/>
      <c r="F36" s="223"/>
      <c r="G36" s="223"/>
      <c r="H36" s="223"/>
      <c r="I36" s="223"/>
      <c r="J36" s="223"/>
      <c r="K36" s="223"/>
      <c r="L36" s="295"/>
    </row>
    <row r="37" spans="1:12" ht="17.25" customHeight="1" x14ac:dyDescent="0.15">
      <c r="A37" s="284"/>
      <c r="B37" s="33"/>
      <c r="C37" s="263"/>
      <c r="D37" s="224" t="s">
        <v>3</v>
      </c>
      <c r="E37" s="225"/>
      <c r="F37" s="226" t="e">
        <f>【自動入力用】!L35</f>
        <v>#DIV/0!</v>
      </c>
      <c r="G37" s="227"/>
      <c r="H37" s="24" t="s">
        <v>4</v>
      </c>
      <c r="I37" s="228"/>
      <c r="J37" s="229"/>
      <c r="K37" s="230"/>
      <c r="L37" s="295"/>
    </row>
    <row r="38" spans="1:12" ht="17.25" customHeight="1" x14ac:dyDescent="0.15">
      <c r="A38" s="284"/>
      <c r="B38" s="33"/>
      <c r="C38" s="263"/>
      <c r="D38" s="270" t="s">
        <v>62</v>
      </c>
      <c r="E38" s="271"/>
      <c r="F38" s="271"/>
      <c r="G38" s="271"/>
      <c r="H38" s="271"/>
      <c r="I38" s="271"/>
      <c r="J38" s="271"/>
      <c r="K38" s="272"/>
      <c r="L38" s="295"/>
    </row>
    <row r="39" spans="1:12" ht="17.25" customHeight="1" x14ac:dyDescent="0.15">
      <c r="A39" s="284"/>
      <c r="B39" s="33"/>
      <c r="C39" s="263"/>
      <c r="D39" s="273">
        <f>【自動入力用】!J36</f>
        <v>0</v>
      </c>
      <c r="E39" s="274"/>
      <c r="F39" s="274"/>
      <c r="G39" s="274"/>
      <c r="H39" s="274"/>
      <c r="I39" s="274"/>
      <c r="J39" s="274"/>
      <c r="K39" s="275"/>
      <c r="L39" s="295"/>
    </row>
    <row r="40" spans="1:12" ht="17.25" customHeight="1" thickBot="1" x14ac:dyDescent="0.2">
      <c r="A40" s="284"/>
      <c r="B40" s="35"/>
      <c r="C40" s="263"/>
      <c r="D40" s="276"/>
      <c r="E40" s="277"/>
      <c r="F40" s="277"/>
      <c r="G40" s="277"/>
      <c r="H40" s="277"/>
      <c r="I40" s="277"/>
      <c r="J40" s="277"/>
      <c r="K40" s="278"/>
      <c r="L40" s="301"/>
    </row>
    <row r="41" spans="1:12" ht="23.25" customHeight="1" thickBot="1" x14ac:dyDescent="0.2">
      <c r="A41" s="231" t="s">
        <v>10</v>
      </c>
      <c r="B41" s="232"/>
      <c r="C41" s="233"/>
      <c r="D41" s="234" t="b">
        <f>【自動入力用】!J39</f>
        <v>0</v>
      </c>
      <c r="E41" s="235"/>
      <c r="F41" s="235"/>
      <c r="G41" s="235"/>
      <c r="H41" s="235"/>
      <c r="I41" s="235"/>
      <c r="J41" s="235"/>
      <c r="K41" s="236"/>
      <c r="L41" s="36"/>
    </row>
    <row r="42" spans="1:12" x14ac:dyDescent="0.15">
      <c r="A42" s="37"/>
      <c r="B42" s="220" t="s">
        <v>24</v>
      </c>
      <c r="C42" s="220"/>
      <c r="D42" s="220"/>
      <c r="E42" s="220"/>
      <c r="F42" s="220"/>
      <c r="G42" s="220"/>
      <c r="H42" s="220"/>
      <c r="I42" s="220"/>
      <c r="J42" s="220"/>
      <c r="K42" s="220"/>
      <c r="L42" s="220"/>
    </row>
    <row r="43" spans="1:12" x14ac:dyDescent="0.15">
      <c r="A43" s="37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</row>
    <row r="44" spans="1:12" x14ac:dyDescent="0.15">
      <c r="A44" s="37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</row>
    <row r="45" spans="1:12" x14ac:dyDescent="0.15">
      <c r="A45" s="37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</row>
    <row r="46" spans="1:12" x14ac:dyDescent="0.15">
      <c r="A46" s="37"/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</row>
    <row r="47" spans="1:12" x14ac:dyDescent="0.15">
      <c r="A47" s="37"/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</row>
  </sheetData>
  <mergeCells count="44">
    <mergeCell ref="K2:L2"/>
    <mergeCell ref="D4:K4"/>
    <mergeCell ref="A5:A40"/>
    <mergeCell ref="B5:B15"/>
    <mergeCell ref="C5:C15"/>
    <mergeCell ref="D5:K5"/>
    <mergeCell ref="L6:L15"/>
    <mergeCell ref="D8:G8"/>
    <mergeCell ref="D9:G9"/>
    <mergeCell ref="D16:K16"/>
    <mergeCell ref="L17:L40"/>
    <mergeCell ref="D19:G19"/>
    <mergeCell ref="H19:K19"/>
    <mergeCell ref="D20:K22"/>
    <mergeCell ref="D31:K31"/>
    <mergeCell ref="D32:F32"/>
    <mergeCell ref="J32:K32"/>
    <mergeCell ref="B22:B36"/>
    <mergeCell ref="D23:G23"/>
    <mergeCell ref="H23:K23"/>
    <mergeCell ref="D24:K26"/>
    <mergeCell ref="D27:G27"/>
    <mergeCell ref="H27:K27"/>
    <mergeCell ref="D28:K30"/>
    <mergeCell ref="C17:C40"/>
    <mergeCell ref="D17:K18"/>
    <mergeCell ref="D38:K38"/>
    <mergeCell ref="D39:K40"/>
    <mergeCell ref="B42:L47"/>
    <mergeCell ref="A1:L1"/>
    <mergeCell ref="D36:K36"/>
    <mergeCell ref="D37:E37"/>
    <mergeCell ref="F37:G37"/>
    <mergeCell ref="I37:K37"/>
    <mergeCell ref="A41:C41"/>
    <mergeCell ref="D41:K41"/>
    <mergeCell ref="D33:F33"/>
    <mergeCell ref="H33:J33"/>
    <mergeCell ref="D34:F34"/>
    <mergeCell ref="H34:J34"/>
    <mergeCell ref="D35:F35"/>
    <mergeCell ref="G35:I35"/>
    <mergeCell ref="J35:K35"/>
    <mergeCell ref="G32:I32"/>
  </mergeCells>
  <phoneticPr fontId="22"/>
  <pageMargins left="0.7" right="0.7" top="0.75" bottom="0.75" header="0.3" footer="0.3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8"/>
  <sheetViews>
    <sheetView workbookViewId="0"/>
  </sheetViews>
  <sheetFormatPr defaultRowHeight="13.5" x14ac:dyDescent="0.15"/>
  <cols>
    <col min="1" max="1" width="4" style="5" customWidth="1"/>
    <col min="2" max="2" width="3.75" style="5" customWidth="1"/>
    <col min="3" max="3" width="31.125" style="5" customWidth="1"/>
    <col min="4" max="7" width="4.875" style="5" customWidth="1"/>
    <col min="8" max="8" width="10.25" style="5" customWidth="1"/>
    <col min="9" max="11" width="4.875" style="5" customWidth="1"/>
    <col min="12" max="12" width="13.125" style="5" customWidth="1"/>
    <col min="13" max="16384" width="9" style="5"/>
  </cols>
  <sheetData>
    <row r="1" spans="1:12" x14ac:dyDescent="0.15">
      <c r="A1" s="114" t="s">
        <v>91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2" x14ac:dyDescent="0.15">
      <c r="A2" s="112" t="s">
        <v>90</v>
      </c>
      <c r="B2" s="113"/>
      <c r="C2" s="111" t="s">
        <v>89</v>
      </c>
      <c r="D2" s="111"/>
      <c r="E2" s="111"/>
      <c r="F2" s="111"/>
      <c r="G2" s="111"/>
      <c r="H2" s="111"/>
      <c r="I2" s="111"/>
      <c r="J2" s="111"/>
    </row>
    <row r="3" spans="1:12" ht="24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279" t="s">
        <v>92</v>
      </c>
      <c r="L3" s="279"/>
    </row>
    <row r="4" spans="1:12" ht="24" customHeight="1" thickBot="1" x14ac:dyDescent="0.2">
      <c r="A4" s="9" t="s">
        <v>28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30" customHeight="1" x14ac:dyDescent="0.15">
      <c r="A5" s="10"/>
      <c r="B5" s="11"/>
      <c r="C5" s="12"/>
      <c r="D5" s="280" t="s">
        <v>0</v>
      </c>
      <c r="E5" s="281"/>
      <c r="F5" s="281"/>
      <c r="G5" s="281"/>
      <c r="H5" s="281"/>
      <c r="I5" s="282"/>
      <c r="J5" s="282"/>
      <c r="K5" s="282"/>
      <c r="L5" s="13" t="s">
        <v>74</v>
      </c>
    </row>
    <row r="6" spans="1:12" ht="23.25" customHeight="1" x14ac:dyDescent="0.15">
      <c r="A6" s="283" t="s">
        <v>7</v>
      </c>
      <c r="B6" s="285" t="s">
        <v>11</v>
      </c>
      <c r="C6" s="288" t="s">
        <v>21</v>
      </c>
      <c r="D6" s="317" t="s">
        <v>88</v>
      </c>
      <c r="E6" s="318"/>
      <c r="F6" s="318"/>
      <c r="G6" s="318"/>
      <c r="H6" s="318"/>
      <c r="I6" s="318"/>
      <c r="J6" s="318"/>
      <c r="K6" s="319"/>
      <c r="L6" s="14"/>
    </row>
    <row r="7" spans="1:12" ht="15.75" customHeight="1" x14ac:dyDescent="0.15">
      <c r="A7" s="284"/>
      <c r="B7" s="286"/>
      <c r="C7" s="289"/>
      <c r="D7" s="15"/>
      <c r="E7" s="9"/>
      <c r="F7" s="9"/>
      <c r="G7" s="9"/>
      <c r="H7" s="16"/>
      <c r="I7" s="16"/>
      <c r="J7" s="16"/>
      <c r="K7" s="16"/>
      <c r="L7" s="294"/>
    </row>
    <row r="8" spans="1:12" ht="15.75" customHeight="1" x14ac:dyDescent="0.15">
      <c r="A8" s="284"/>
      <c r="B8" s="286"/>
      <c r="C8" s="289"/>
      <c r="D8" s="15"/>
      <c r="E8" s="9"/>
      <c r="F8" s="9"/>
      <c r="G8" s="9"/>
      <c r="H8" s="93"/>
      <c r="I8" s="18"/>
      <c r="J8" s="18"/>
      <c r="K8" s="19"/>
      <c r="L8" s="295"/>
    </row>
    <row r="9" spans="1:12" ht="15.75" customHeight="1" x14ac:dyDescent="0.15">
      <c r="A9" s="284"/>
      <c r="B9" s="286"/>
      <c r="C9" s="289"/>
      <c r="D9" s="297" t="s">
        <v>13</v>
      </c>
      <c r="E9" s="298"/>
      <c r="F9" s="298"/>
      <c r="G9" s="298"/>
      <c r="H9" s="110"/>
      <c r="I9" s="18" t="s">
        <v>17</v>
      </c>
      <c r="J9" s="110"/>
      <c r="K9" s="19" t="s">
        <v>16</v>
      </c>
      <c r="L9" s="295"/>
    </row>
    <row r="10" spans="1:12" ht="15.75" customHeight="1" x14ac:dyDescent="0.15">
      <c r="A10" s="284"/>
      <c r="B10" s="286"/>
      <c r="C10" s="289"/>
      <c r="D10" s="299" t="s">
        <v>19</v>
      </c>
      <c r="E10" s="300"/>
      <c r="F10" s="300"/>
      <c r="G10" s="300"/>
      <c r="H10" s="109">
        <f>H9</f>
        <v>0</v>
      </c>
      <c r="I10" s="20" t="s">
        <v>18</v>
      </c>
      <c r="J10" s="20" t="s">
        <v>87</v>
      </c>
      <c r="K10" s="21"/>
      <c r="L10" s="295"/>
    </row>
    <row r="11" spans="1:12" ht="15.75" customHeight="1" x14ac:dyDescent="0.15">
      <c r="A11" s="284"/>
      <c r="B11" s="286"/>
      <c r="C11" s="289"/>
      <c r="D11" s="15"/>
      <c r="E11" s="9"/>
      <c r="F11" s="9"/>
      <c r="G11" s="9"/>
      <c r="H11" s="18"/>
      <c r="I11" s="18"/>
      <c r="J11" s="18"/>
      <c r="K11" s="18"/>
      <c r="L11" s="295"/>
    </row>
    <row r="12" spans="1:12" ht="15.75" customHeight="1" x14ac:dyDescent="0.15">
      <c r="A12" s="284"/>
      <c r="B12" s="286"/>
      <c r="C12" s="289"/>
      <c r="D12" s="90" t="s">
        <v>14</v>
      </c>
      <c r="E12" s="23"/>
      <c r="F12" s="23"/>
      <c r="G12" s="23"/>
      <c r="H12" s="108"/>
      <c r="I12" s="93" t="s">
        <v>15</v>
      </c>
      <c r="J12" s="108"/>
      <c r="K12" s="25" t="s">
        <v>16</v>
      </c>
      <c r="L12" s="295"/>
    </row>
    <row r="13" spans="1:12" ht="15.75" customHeight="1" x14ac:dyDescent="0.15">
      <c r="A13" s="284"/>
      <c r="B13" s="286"/>
      <c r="C13" s="289"/>
      <c r="D13" s="26" t="s">
        <v>22</v>
      </c>
      <c r="E13" s="9"/>
      <c r="F13" s="9"/>
      <c r="G13" s="9"/>
      <c r="H13" s="107">
        <f>H12</f>
        <v>0</v>
      </c>
      <c r="I13" s="20" t="s">
        <v>15</v>
      </c>
      <c r="J13" s="93"/>
      <c r="K13" s="25"/>
      <c r="L13" s="295"/>
    </row>
    <row r="14" spans="1:12" ht="15.75" customHeight="1" x14ac:dyDescent="0.15">
      <c r="A14" s="284"/>
      <c r="B14" s="286"/>
      <c r="C14" s="289"/>
      <c r="D14" s="26"/>
      <c r="E14" s="9"/>
      <c r="F14" s="9"/>
      <c r="G14" s="9"/>
      <c r="H14" s="93"/>
      <c r="I14" s="93"/>
      <c r="J14" s="93"/>
      <c r="K14" s="25"/>
      <c r="L14" s="295"/>
    </row>
    <row r="15" spans="1:12" ht="15.75" customHeight="1" x14ac:dyDescent="0.15">
      <c r="A15" s="284"/>
      <c r="B15" s="286"/>
      <c r="C15" s="289"/>
      <c r="D15" s="27" t="s">
        <v>26</v>
      </c>
      <c r="E15" s="9"/>
      <c r="F15" s="106">
        <f>H13-H10</f>
        <v>0</v>
      </c>
      <c r="G15" s="9" t="s">
        <v>47</v>
      </c>
      <c r="H15" s="16"/>
      <c r="I15" s="16"/>
      <c r="J15" s="16"/>
      <c r="K15" s="16"/>
      <c r="L15" s="295"/>
    </row>
    <row r="16" spans="1:12" ht="15.75" customHeight="1" x14ac:dyDescent="0.15">
      <c r="A16" s="284"/>
      <c r="B16" s="287"/>
      <c r="C16" s="290"/>
      <c r="D16" s="28"/>
      <c r="E16" s="29"/>
      <c r="F16" s="29"/>
      <c r="G16" s="29"/>
      <c r="H16" s="30"/>
      <c r="I16" s="30"/>
      <c r="J16" s="30"/>
      <c r="K16" s="30"/>
      <c r="L16" s="296"/>
    </row>
    <row r="17" spans="1:12" ht="23.25" customHeight="1" x14ac:dyDescent="0.15">
      <c r="A17" s="284"/>
      <c r="B17" s="31"/>
      <c r="C17" s="32"/>
      <c r="D17" s="317" t="s">
        <v>86</v>
      </c>
      <c r="E17" s="318"/>
      <c r="F17" s="318"/>
      <c r="G17" s="318"/>
      <c r="H17" s="318"/>
      <c r="I17" s="318"/>
      <c r="J17" s="318"/>
      <c r="K17" s="319"/>
      <c r="L17" s="14"/>
    </row>
    <row r="18" spans="1:12" ht="15.75" customHeight="1" x14ac:dyDescent="0.15">
      <c r="A18" s="284"/>
      <c r="B18" s="33"/>
      <c r="C18" s="262" t="s">
        <v>20</v>
      </c>
      <c r="D18" s="264" t="s">
        <v>98</v>
      </c>
      <c r="E18" s="265"/>
      <c r="F18" s="265"/>
      <c r="G18" s="265"/>
      <c r="H18" s="265"/>
      <c r="I18" s="265"/>
      <c r="J18" s="265"/>
      <c r="K18" s="266"/>
      <c r="L18" s="294"/>
    </row>
    <row r="19" spans="1:12" ht="15.75" customHeight="1" x14ac:dyDescent="0.15">
      <c r="A19" s="284"/>
      <c r="B19" s="33"/>
      <c r="C19" s="263"/>
      <c r="D19" s="267"/>
      <c r="E19" s="268"/>
      <c r="F19" s="268"/>
      <c r="G19" s="268"/>
      <c r="H19" s="268"/>
      <c r="I19" s="268"/>
      <c r="J19" s="268"/>
      <c r="K19" s="269"/>
      <c r="L19" s="295"/>
    </row>
    <row r="20" spans="1:12" ht="15.75" customHeight="1" x14ac:dyDescent="0.15">
      <c r="A20" s="284"/>
      <c r="B20" s="33"/>
      <c r="C20" s="263"/>
      <c r="D20" s="322" t="s">
        <v>104</v>
      </c>
      <c r="E20" s="323"/>
      <c r="F20" s="323"/>
      <c r="G20" s="323"/>
      <c r="H20" s="101" t="s">
        <v>5</v>
      </c>
      <c r="I20" s="101"/>
      <c r="J20" s="101"/>
      <c r="K20" s="100"/>
      <c r="L20" s="295"/>
    </row>
    <row r="21" spans="1:12" ht="15.75" customHeight="1" x14ac:dyDescent="0.15">
      <c r="A21" s="284"/>
      <c r="B21" s="33"/>
      <c r="C21" s="263"/>
      <c r="D21" s="99"/>
      <c r="E21" s="98"/>
      <c r="F21" s="98"/>
      <c r="G21" s="98"/>
      <c r="H21" s="98"/>
      <c r="I21" s="98"/>
      <c r="J21" s="98"/>
      <c r="K21" s="97"/>
      <c r="L21" s="295"/>
    </row>
    <row r="22" spans="1:12" ht="15.75" customHeight="1" x14ac:dyDescent="0.15">
      <c r="A22" s="284"/>
      <c r="B22" s="33"/>
      <c r="C22" s="263"/>
      <c r="D22" s="99"/>
      <c r="E22" s="98"/>
      <c r="F22" s="98"/>
      <c r="G22" s="98"/>
      <c r="H22" s="98"/>
      <c r="I22" s="98"/>
      <c r="J22" s="98"/>
      <c r="K22" s="97"/>
      <c r="L22" s="295"/>
    </row>
    <row r="23" spans="1:12" ht="15.75" customHeight="1" x14ac:dyDescent="0.15">
      <c r="A23" s="284"/>
      <c r="B23" s="247" t="s">
        <v>8</v>
      </c>
      <c r="C23" s="263"/>
      <c r="D23" s="96"/>
      <c r="E23" s="95"/>
      <c r="F23" s="95"/>
      <c r="G23" s="95"/>
      <c r="H23" s="95"/>
      <c r="I23" s="95"/>
      <c r="J23" s="95"/>
      <c r="K23" s="94"/>
      <c r="L23" s="295"/>
    </row>
    <row r="24" spans="1:12" ht="15.75" customHeight="1" x14ac:dyDescent="0.15">
      <c r="A24" s="284"/>
      <c r="B24" s="247"/>
      <c r="C24" s="263"/>
      <c r="D24" s="322" t="s">
        <v>105</v>
      </c>
      <c r="E24" s="323"/>
      <c r="F24" s="323"/>
      <c r="G24" s="323"/>
      <c r="H24" s="101" t="s">
        <v>5</v>
      </c>
      <c r="I24" s="101"/>
      <c r="J24" s="101"/>
      <c r="K24" s="100"/>
      <c r="L24" s="295"/>
    </row>
    <row r="25" spans="1:12" ht="15.75" customHeight="1" x14ac:dyDescent="0.15">
      <c r="A25" s="284"/>
      <c r="B25" s="247"/>
      <c r="C25" s="263"/>
      <c r="D25" s="99"/>
      <c r="E25" s="98"/>
      <c r="F25" s="98"/>
      <c r="G25" s="98"/>
      <c r="H25" s="98"/>
      <c r="I25" s="98"/>
      <c r="J25" s="98"/>
      <c r="K25" s="97"/>
      <c r="L25" s="295"/>
    </row>
    <row r="26" spans="1:12" ht="15.75" customHeight="1" x14ac:dyDescent="0.15">
      <c r="A26" s="284"/>
      <c r="B26" s="247"/>
      <c r="C26" s="263"/>
      <c r="D26" s="99"/>
      <c r="E26" s="98"/>
      <c r="F26" s="98"/>
      <c r="G26" s="98"/>
      <c r="H26" s="98"/>
      <c r="I26" s="98"/>
      <c r="J26" s="98"/>
      <c r="K26" s="97"/>
      <c r="L26" s="295"/>
    </row>
    <row r="27" spans="1:12" ht="15.75" customHeight="1" x14ac:dyDescent="0.15">
      <c r="A27" s="284"/>
      <c r="B27" s="247"/>
      <c r="C27" s="263"/>
      <c r="D27" s="105"/>
      <c r="E27" s="104"/>
      <c r="F27" s="104"/>
      <c r="G27" s="104"/>
      <c r="H27" s="104"/>
      <c r="I27" s="104"/>
      <c r="J27" s="104"/>
      <c r="K27" s="103"/>
      <c r="L27" s="295"/>
    </row>
    <row r="28" spans="1:12" ht="15.75" customHeight="1" x14ac:dyDescent="0.15">
      <c r="A28" s="284"/>
      <c r="B28" s="247"/>
      <c r="C28" s="263"/>
      <c r="D28" s="320" t="s">
        <v>106</v>
      </c>
      <c r="E28" s="321"/>
      <c r="F28" s="321"/>
      <c r="G28" s="321"/>
      <c r="H28" s="92" t="s">
        <v>5</v>
      </c>
      <c r="I28" s="92"/>
      <c r="J28" s="92"/>
      <c r="K28" s="102"/>
      <c r="L28" s="295"/>
    </row>
    <row r="29" spans="1:12" ht="15.75" customHeight="1" x14ac:dyDescent="0.15">
      <c r="A29" s="284"/>
      <c r="B29" s="247"/>
      <c r="C29" s="263"/>
      <c r="D29" s="99"/>
      <c r="E29" s="98"/>
      <c r="F29" s="98"/>
      <c r="G29" s="98"/>
      <c r="H29" s="98"/>
      <c r="I29" s="98"/>
      <c r="J29" s="98"/>
      <c r="K29" s="97"/>
      <c r="L29" s="295"/>
    </row>
    <row r="30" spans="1:12" ht="15.75" customHeight="1" x14ac:dyDescent="0.15">
      <c r="A30" s="284"/>
      <c r="B30" s="247"/>
      <c r="C30" s="263"/>
      <c r="D30" s="99"/>
      <c r="E30" s="98"/>
      <c r="F30" s="98"/>
      <c r="G30" s="98"/>
      <c r="H30" s="98"/>
      <c r="I30" s="98"/>
      <c r="J30" s="98"/>
      <c r="K30" s="97"/>
      <c r="L30" s="295"/>
    </row>
    <row r="31" spans="1:12" ht="15.75" customHeight="1" x14ac:dyDescent="0.15">
      <c r="A31" s="284"/>
      <c r="B31" s="247"/>
      <c r="C31" s="263"/>
      <c r="D31" s="96"/>
      <c r="E31" s="95"/>
      <c r="F31" s="95"/>
      <c r="G31" s="95"/>
      <c r="H31" s="95"/>
      <c r="I31" s="95"/>
      <c r="J31" s="95"/>
      <c r="K31" s="94"/>
      <c r="L31" s="295"/>
    </row>
    <row r="32" spans="1:12" ht="15.75" customHeight="1" x14ac:dyDescent="0.15">
      <c r="A32" s="284"/>
      <c r="B32" s="247"/>
      <c r="C32" s="263"/>
      <c r="D32" s="222" t="s">
        <v>85</v>
      </c>
      <c r="E32" s="223"/>
      <c r="F32" s="223"/>
      <c r="G32" s="223"/>
      <c r="H32" s="223"/>
      <c r="I32" s="223"/>
      <c r="J32" s="223"/>
      <c r="K32" s="223"/>
      <c r="L32" s="295"/>
    </row>
    <row r="33" spans="1:12" ht="17.25" customHeight="1" x14ac:dyDescent="0.15">
      <c r="A33" s="284"/>
      <c r="B33" s="247"/>
      <c r="C33" s="263"/>
      <c r="D33" s="307" t="s">
        <v>1</v>
      </c>
      <c r="E33" s="308"/>
      <c r="F33" s="308"/>
      <c r="G33" s="314"/>
      <c r="H33" s="314"/>
      <c r="I33" s="314"/>
      <c r="J33" s="315"/>
      <c r="K33" s="316"/>
      <c r="L33" s="295"/>
    </row>
    <row r="34" spans="1:12" ht="17.25" customHeight="1" x14ac:dyDescent="0.15">
      <c r="A34" s="284"/>
      <c r="B34" s="247"/>
      <c r="C34" s="263"/>
      <c r="D34" s="237" t="s">
        <v>48</v>
      </c>
      <c r="E34" s="238"/>
      <c r="F34" s="238"/>
      <c r="G34" s="91" t="s">
        <v>84</v>
      </c>
      <c r="H34" s="314"/>
      <c r="I34" s="314"/>
      <c r="J34" s="314"/>
      <c r="K34" s="91" t="s">
        <v>83</v>
      </c>
      <c r="L34" s="295"/>
    </row>
    <row r="35" spans="1:12" ht="17.25" customHeight="1" x14ac:dyDescent="0.15">
      <c r="A35" s="284"/>
      <c r="B35" s="247"/>
      <c r="C35" s="263"/>
      <c r="D35" s="237" t="s">
        <v>49</v>
      </c>
      <c r="E35" s="240"/>
      <c r="F35" s="240"/>
      <c r="G35" s="91" t="s">
        <v>84</v>
      </c>
      <c r="H35" s="314"/>
      <c r="I35" s="314"/>
      <c r="J35" s="314"/>
      <c r="K35" s="91" t="s">
        <v>83</v>
      </c>
      <c r="L35" s="295"/>
    </row>
    <row r="36" spans="1:12" ht="17.25" customHeight="1" x14ac:dyDescent="0.15">
      <c r="A36" s="284"/>
      <c r="B36" s="247"/>
      <c r="C36" s="263"/>
      <c r="D36" s="241" t="s">
        <v>2</v>
      </c>
      <c r="E36" s="242"/>
      <c r="F36" s="242"/>
      <c r="G36" s="324"/>
      <c r="H36" s="324"/>
      <c r="I36" s="324"/>
      <c r="J36" s="325"/>
      <c r="K36" s="326"/>
      <c r="L36" s="295"/>
    </row>
    <row r="37" spans="1:12" ht="17.25" customHeight="1" x14ac:dyDescent="0.15">
      <c r="A37" s="284"/>
      <c r="B37" s="247"/>
      <c r="C37" s="263"/>
      <c r="D37" s="222" t="s">
        <v>6</v>
      </c>
      <c r="E37" s="223"/>
      <c r="F37" s="223"/>
      <c r="G37" s="223"/>
      <c r="H37" s="223"/>
      <c r="I37" s="223"/>
      <c r="J37" s="223"/>
      <c r="K37" s="223"/>
      <c r="L37" s="295"/>
    </row>
    <row r="38" spans="1:12" ht="17.25" customHeight="1" x14ac:dyDescent="0.15">
      <c r="A38" s="284"/>
      <c r="B38" s="33"/>
      <c r="C38" s="263"/>
      <c r="D38" s="224" t="s">
        <v>3</v>
      </c>
      <c r="E38" s="225"/>
      <c r="F38" s="309"/>
      <c r="G38" s="310"/>
      <c r="H38" s="24" t="s">
        <v>82</v>
      </c>
      <c r="I38" s="228"/>
      <c r="J38" s="229"/>
      <c r="K38" s="230"/>
      <c r="L38" s="295"/>
    </row>
    <row r="39" spans="1:12" ht="17.25" customHeight="1" x14ac:dyDescent="0.15">
      <c r="A39" s="284"/>
      <c r="B39" s="33"/>
      <c r="C39" s="263"/>
      <c r="D39" s="327" t="s">
        <v>62</v>
      </c>
      <c r="E39" s="328"/>
      <c r="F39" s="328"/>
      <c r="G39" s="328"/>
      <c r="H39" s="328"/>
      <c r="I39" s="328"/>
      <c r="J39" s="328"/>
      <c r="K39" s="329"/>
      <c r="L39" s="295"/>
    </row>
    <row r="40" spans="1:12" ht="17.25" customHeight="1" x14ac:dyDescent="0.15">
      <c r="A40" s="284"/>
      <c r="B40" s="33"/>
      <c r="C40" s="263"/>
      <c r="D40" s="327"/>
      <c r="E40" s="328"/>
      <c r="F40" s="328"/>
      <c r="G40" s="328"/>
      <c r="H40" s="328"/>
      <c r="I40" s="328"/>
      <c r="J40" s="328"/>
      <c r="K40" s="329"/>
      <c r="L40" s="295"/>
    </row>
    <row r="41" spans="1:12" ht="17.25" customHeight="1" thickBot="1" x14ac:dyDescent="0.2">
      <c r="A41" s="284"/>
      <c r="B41" s="35"/>
      <c r="C41" s="263"/>
      <c r="D41" s="330"/>
      <c r="E41" s="331"/>
      <c r="F41" s="331"/>
      <c r="G41" s="331"/>
      <c r="H41" s="331"/>
      <c r="I41" s="331"/>
      <c r="J41" s="331"/>
      <c r="K41" s="332"/>
      <c r="L41" s="301"/>
    </row>
    <row r="42" spans="1:12" ht="23.25" customHeight="1" thickBot="1" x14ac:dyDescent="0.2">
      <c r="A42" s="231" t="s">
        <v>10</v>
      </c>
      <c r="B42" s="232"/>
      <c r="C42" s="233"/>
      <c r="D42" s="311" t="s">
        <v>81</v>
      </c>
      <c r="E42" s="312"/>
      <c r="F42" s="312"/>
      <c r="G42" s="312"/>
      <c r="H42" s="312"/>
      <c r="I42" s="312"/>
      <c r="J42" s="312"/>
      <c r="K42" s="313"/>
      <c r="L42" s="36"/>
    </row>
    <row r="43" spans="1:12" ht="13.5" customHeight="1" x14ac:dyDescent="0.15">
      <c r="A43" s="37"/>
      <c r="B43" s="220" t="s">
        <v>24</v>
      </c>
      <c r="C43" s="220"/>
      <c r="D43" s="220"/>
      <c r="E43" s="220"/>
      <c r="F43" s="220"/>
      <c r="G43" s="220"/>
      <c r="H43" s="220"/>
      <c r="I43" s="220"/>
      <c r="J43" s="220"/>
      <c r="K43" s="220"/>
      <c r="L43" s="220"/>
    </row>
    <row r="44" spans="1:12" x14ac:dyDescent="0.15">
      <c r="A44" s="37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</row>
    <row r="45" spans="1:12" x14ac:dyDescent="0.15">
      <c r="A45" s="37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</row>
    <row r="46" spans="1:12" x14ac:dyDescent="0.15">
      <c r="A46" s="37"/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</row>
    <row r="47" spans="1:12" x14ac:dyDescent="0.15">
      <c r="A47" s="37"/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</row>
    <row r="48" spans="1:12" x14ac:dyDescent="0.15">
      <c r="A48" s="37"/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</row>
  </sheetData>
  <mergeCells count="37">
    <mergeCell ref="K3:L3"/>
    <mergeCell ref="D5:K5"/>
    <mergeCell ref="D34:F34"/>
    <mergeCell ref="L7:L16"/>
    <mergeCell ref="L18:L41"/>
    <mergeCell ref="G36:I36"/>
    <mergeCell ref="J36:K36"/>
    <mergeCell ref="D17:K17"/>
    <mergeCell ref="D39:K39"/>
    <mergeCell ref="D40:K41"/>
    <mergeCell ref="D35:F35"/>
    <mergeCell ref="H35:J35"/>
    <mergeCell ref="C6:C16"/>
    <mergeCell ref="D6:K6"/>
    <mergeCell ref="D9:G9"/>
    <mergeCell ref="D32:K32"/>
    <mergeCell ref="D33:F33"/>
    <mergeCell ref="G33:I33"/>
    <mergeCell ref="D28:G28"/>
    <mergeCell ref="D20:G20"/>
    <mergeCell ref="D24:G24"/>
    <mergeCell ref="B43:L48"/>
    <mergeCell ref="D37:K37"/>
    <mergeCell ref="D38:E38"/>
    <mergeCell ref="F38:G38"/>
    <mergeCell ref="I38:K38"/>
    <mergeCell ref="A42:C42"/>
    <mergeCell ref="D42:K42"/>
    <mergeCell ref="A6:A41"/>
    <mergeCell ref="B6:B16"/>
    <mergeCell ref="B23:B37"/>
    <mergeCell ref="H34:J34"/>
    <mergeCell ref="D10:G10"/>
    <mergeCell ref="D36:F36"/>
    <mergeCell ref="D18:K19"/>
    <mergeCell ref="J33:K33"/>
    <mergeCell ref="C18:C41"/>
  </mergeCells>
  <phoneticPr fontId="2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【自動入力用】</vt:lpstr>
      <vt:lpstr>【印刷用】</vt:lpstr>
      <vt:lpstr>【手入力用】</vt:lpstr>
      <vt:lpstr>【印刷用】!Print_Area</vt:lpstr>
      <vt:lpstr>【自動入力用】!Print_Area</vt:lpstr>
      <vt:lpstr>【手入力用】!Print_Area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大宮 かなえ</dc:creator>
  <cp:lastModifiedBy>大宮 かなえ</cp:lastModifiedBy>
  <cp:lastPrinted>2019-03-26T02:10:40Z</cp:lastPrinted>
  <dcterms:created xsi:type="dcterms:W3CDTF">2014-01-21T06:45:48Z</dcterms:created>
  <dcterms:modified xsi:type="dcterms:W3CDTF">2025-04-01T04:43:11Z</dcterms:modified>
</cp:coreProperties>
</file>